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0" activeTab="0"/>
  </bookViews>
  <sheets>
    <sheet name="Раздел I 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Раздел VIII" sheetId="8" r:id="rId8"/>
    <sheet name="Отчет о совместимости" sheetId="9" r:id="rId9"/>
  </sheets>
  <definedNames>
    <definedName name="_xlnm._FilterDatabase" localSheetId="1" hidden="1">'Раздел II'!$A$6:$W$1297</definedName>
    <definedName name="_xlnm._FilterDatabase" localSheetId="2" hidden="1">'Раздел III'!$A$6:$W$1297</definedName>
    <definedName name="_xlnm._FilterDatabase" localSheetId="3" hidden="1">'Раздел IV'!$A$7:$W$778</definedName>
    <definedName name="_xlnm._FilterDatabase" localSheetId="4" hidden="1">'Раздел V'!$A$9:$V$75</definedName>
    <definedName name="_xlnm._FilterDatabase" localSheetId="5" hidden="1">'Раздел VI'!$A$6:$W$150</definedName>
    <definedName name="_xlnm._FilterDatabase" localSheetId="6" hidden="1">'Раздел VII'!$A$6:$P$141</definedName>
    <definedName name="_xlnm.Print_Titles" localSheetId="1">'Раздел II'!$6:$6</definedName>
    <definedName name="_xlnm.Print_Titles" localSheetId="2">'Раздел III'!$6:$6</definedName>
    <definedName name="_xlnm.Print_Titles" localSheetId="3">'Раздел IV'!$7:$7</definedName>
    <definedName name="_xlnm.Print_Titles" localSheetId="4">'Раздел V'!$9:$9</definedName>
    <definedName name="_xlnm.Print_Titles" localSheetId="5">'Раздел VI'!$6:$6</definedName>
    <definedName name="_xlnm.Print_Titles" localSheetId="6">'Раздел VII'!$6:$6</definedName>
    <definedName name="_xlnm.Print_Area" localSheetId="0">'Раздел I '!$A$1:$V$10</definedName>
    <definedName name="_xlnm.Print_Area" localSheetId="1">'Раздел II'!$A$1:$V$1308</definedName>
    <definedName name="_xlnm.Print_Area" localSheetId="2">'Раздел III'!$A$1:$P$1315</definedName>
    <definedName name="_xlnm.Print_Area" localSheetId="3">'Раздел IV'!$A$1:$V$789</definedName>
    <definedName name="_xlnm.Print_Area" localSheetId="4">'Раздел V'!$A$1:$U$83</definedName>
    <definedName name="_xlnm.Print_Area" localSheetId="5">'Раздел VI'!$A$1:$V$150</definedName>
    <definedName name="_xlnm.Print_Area" localSheetId="6">'Раздел VII'!$A$1:$P$150</definedName>
    <definedName name="_xlnm.Print_Area" localSheetId="7">'Раздел VIII'!$A$1:$N$20</definedName>
  </definedNames>
  <calcPr fullCalcOnLoad="1"/>
</workbook>
</file>

<file path=xl/sharedStrings.xml><?xml version="1.0" encoding="utf-8"?>
<sst xmlns="http://schemas.openxmlformats.org/spreadsheetml/2006/main" count="8283" uniqueCount="2090">
  <si>
    <t>г. Королев, пр. Космонавтов, д. 2а</t>
  </si>
  <si>
    <t>г. Королев, пр. Космонавтов, д. 34</t>
  </si>
  <si>
    <t>г. Королев, ул. 50-летия ВЛКСМ, д. 12</t>
  </si>
  <si>
    <t>г. Королев, ул. 50-летия ВЛКСМ, д. 5/16</t>
  </si>
  <si>
    <t>г. Королев, ул. Калининградская, д. 4</t>
  </si>
  <si>
    <t>г. Королев, ул. Сакко и Ванцетти, д. 32а</t>
  </si>
  <si>
    <t>г. Котельники, мкр.Силикат, д. 27</t>
  </si>
  <si>
    <t>г. Котельники, мкр.Силикат, д. 3</t>
  </si>
  <si>
    <t>г.Краснознаменск, ул. Краснознаменная, д. 17</t>
  </si>
  <si>
    <t>г.Краснознаменск, ул. Краснознаменная, д. 19</t>
  </si>
  <si>
    <t>г.Лобня, ул. Заречная, д. 21</t>
  </si>
  <si>
    <t>г.Лобня, ул. Кольцевая, д. 4</t>
  </si>
  <si>
    <t>г.Лобня, ул. Крупской, д. 22 к.2</t>
  </si>
  <si>
    <t>г.Лобня, ул. Ленина, д. 16</t>
  </si>
  <si>
    <t>г.Лобня, ул. Ленина, д. 19 к.1</t>
  </si>
  <si>
    <t>г.Лобня, ул. Мирная, д. 27</t>
  </si>
  <si>
    <t>г.Лобня, ул. Некрасова, д. 7</t>
  </si>
  <si>
    <t>г. Лыткарино, Квартал 2, д. 6</t>
  </si>
  <si>
    <t>г. Лыткарино, Квартал 3а, д. 5</t>
  </si>
  <si>
    <t>г. Лыткарино, Квартал 7, д. 3А</t>
  </si>
  <si>
    <t>г. Лыткарино, ул. Ленина, д. 19</t>
  </si>
  <si>
    <t>г. Лыткарино, ул. Ленина, д. 21</t>
  </si>
  <si>
    <t>г. Лыткарино, ул. Набережная, д. 12</t>
  </si>
  <si>
    <t>г. Лыткарино, ул. Набережная, д. 12А</t>
  </si>
  <si>
    <t>г. Орехово-Зуево, ул. Володарского, д. 10</t>
  </si>
  <si>
    <t>г. Орехово-Зуево, ул. Володарского, д. 2</t>
  </si>
  <si>
    <t>г. Орехово-Зуево, ул. Володарского, д. 4</t>
  </si>
  <si>
    <t>г. Орехово-Зуево, ул. Володарского, д. 5</t>
  </si>
  <si>
    <t>г. Орехово-Зуево, ул. Володарского, д. 7</t>
  </si>
  <si>
    <t>г. Орехово-Зуево, ул. Володарского, д. 8</t>
  </si>
  <si>
    <t>г. Орехово-Зуево, ул. Иванова, д. 1</t>
  </si>
  <si>
    <t>г. Орехово-Зуево, ул. Иванова, д. 3</t>
  </si>
  <si>
    <t>г. Орехово-Зуево, ул. Кооперативная, д. 19</t>
  </si>
  <si>
    <t>г. Орехово-Зуево, ул. Ленина, д. 92</t>
  </si>
  <si>
    <t>г. Орехово-Зуево, ул. Ленина, д. 94</t>
  </si>
  <si>
    <t>г. Орехово-Зуево, ул. Ленина, д. 96</t>
  </si>
  <si>
    <t>г. Орехово-Зуево, ул. Мадонская, д. 2</t>
  </si>
  <si>
    <t>г. Орехово-Зуево, ул. Мадонская, д. 6</t>
  </si>
  <si>
    <t>г. Орехово-Зуево, ул. Мадонская, д. 8</t>
  </si>
  <si>
    <t>г. Орехово-Зуево, ул. Урицкого, д. 46</t>
  </si>
  <si>
    <t>г. Орехово-Зуево, ул. Урицкого, д. 48</t>
  </si>
  <si>
    <t>г. Орехово-Зуево, ул. Урицкого, д. 50</t>
  </si>
  <si>
    <t>г. Орехово-Зуево, ул. Урицкого, д. 52</t>
  </si>
  <si>
    <t>г. Подольск, Ленинградский проезд, д. 13/20</t>
  </si>
  <si>
    <t>г. Подольск, Октябрьский проспект, д. 17</t>
  </si>
  <si>
    <t>г. Подольск, Октябрьский проспект, д. 19</t>
  </si>
  <si>
    <t>г. Подольск, Октябрьский проспект, д. 21</t>
  </si>
  <si>
    <t>г. Подольск, Парадный проезд, д. 6</t>
  </si>
  <si>
    <t>г. Подольск, пр-т Юных Ленинцев, д. 36</t>
  </si>
  <si>
    <t>г. Подольск, проспект Ленина, д. 113/62</t>
  </si>
  <si>
    <t>г. Подольск, ул. Маштакова, д. 4 "б"</t>
  </si>
  <si>
    <t>г. Подольск, ул.50 лет ВЛКСМ, д. 4</t>
  </si>
  <si>
    <t>г. Подольск, ул. Веллинга, д. 8</t>
  </si>
  <si>
    <t>г. Подольск, ул. Кирова, 76 к.1</t>
  </si>
  <si>
    <t>г. Подольск, ул. Кирова, 76 к.2</t>
  </si>
  <si>
    <t>г. Подольск, ул. Комсомольская, д. 69-а</t>
  </si>
  <si>
    <t>г. Подольск, ул. Комсомольская, д. 86</t>
  </si>
  <si>
    <t>г. Подольск, ул. Литейная, д. 34А</t>
  </si>
  <si>
    <t>г. Подольск, ул. Машиностроителей, д. 10</t>
  </si>
  <si>
    <t>г. Подольск, ул. Машиностроителей, д. 18</t>
  </si>
  <si>
    <t>г. Подольск, ул. Московская, д. 7</t>
  </si>
  <si>
    <t>г. Подольск, ул. Мраморная, д. 7</t>
  </si>
  <si>
    <t>г. Подольск, ул. Парковая, д. 37</t>
  </si>
  <si>
    <t>г. Подольск, ул. Свердлова, д. 54</t>
  </si>
  <si>
    <t>г. Подольск, ул. Ульяновых, д. 3</t>
  </si>
  <si>
    <t>г. Подольск, ул. Ульяновых, д. 5</t>
  </si>
  <si>
    <t>г. Подольск, ул. Ульяновых, д. 7</t>
  </si>
  <si>
    <t>г. Подольск, ул. Филиппова, д. 7</t>
  </si>
  <si>
    <t>г. Подольск, ул. Циолковского, д. 17 б</t>
  </si>
  <si>
    <t>г. Протвино, Лесной б-р, д. 12</t>
  </si>
  <si>
    <t>г. Протвино, Лесной б-р, д. 13</t>
  </si>
  <si>
    <t>г. Протвино, Лесной б-р, д. 14</t>
  </si>
  <si>
    <t>г. Протвино, Лесной б-р, д. 16</t>
  </si>
  <si>
    <t>г. Протвино, Лесной б-р, д. 17</t>
  </si>
  <si>
    <t>г. Протвино, Лесной б-р, д. 18</t>
  </si>
  <si>
    <t>г. Протвино, Лесной б-р, д. 2</t>
  </si>
  <si>
    <t>г. Протвино, Лесной б-р, д. 2А</t>
  </si>
  <si>
    <t>г. Протвино, Лесной б-р, д. 5</t>
  </si>
  <si>
    <t>г. Протвино, Лесной б-р, д. 7</t>
  </si>
  <si>
    <t>г. Протвино, Лесной б-р, д. 8</t>
  </si>
  <si>
    <t>г. Протвино, ул. Дружбы, д. 10</t>
  </si>
  <si>
    <t>г. Протвино, ул. Дружбы, д. 4</t>
  </si>
  <si>
    <t>г. Протвино, ул. Ленина, д. 11</t>
  </si>
  <si>
    <t>г. Протвино, ул. Ленина, д. 13А</t>
  </si>
  <si>
    <t>г. Протвино, ул. Ленина, д. 13В</t>
  </si>
  <si>
    <t>г. Протвино, ул. Ленина, д. 13Г</t>
  </si>
  <si>
    <t>г. Протвино, ул. Ленина, д. 20</t>
  </si>
  <si>
    <t>г. Протвино, ул. Ленина, д. 27</t>
  </si>
  <si>
    <t>г. Протвино, ул. Ленина, д. 31</t>
  </si>
  <si>
    <t>г. Протвино, ул. Молодежный пр-д, д. 10</t>
  </si>
  <si>
    <t>г. Протвино, ул. Победы, д. 2В</t>
  </si>
  <si>
    <t>г. Протвино, ул. Победы, д. 2Г</t>
  </si>
  <si>
    <t>г. Протвино, Фестивальный пр-д, д. 13</t>
  </si>
  <si>
    <t>г. Протвино, Фестивальный пр-д, д. 19</t>
  </si>
  <si>
    <t>г. Протвино, Фестивальный пр-д, д. 5</t>
  </si>
  <si>
    <t>г. Пущино, м-н "Г", д. 15</t>
  </si>
  <si>
    <t>г. Пущино, м-н "Г", д. 16</t>
  </si>
  <si>
    <t>г. Пущино, м-н "Г", д. 17</t>
  </si>
  <si>
    <t>г. Пущино, м-н "Г", д. 24</t>
  </si>
  <si>
    <t>г. Пущино, м-н "Г", д. 25</t>
  </si>
  <si>
    <t>г. Пущино, м-н "Г", д. 27</t>
  </si>
  <si>
    <t>г. Пущино, м-н "Г", д. 28</t>
  </si>
  <si>
    <t>г. Пущино, м-н "Г", д. 30</t>
  </si>
  <si>
    <t>г. Фрязино, проспект Мира, д. 18А</t>
  </si>
  <si>
    <t>г. Фрязино, улица 60 лет СССР, д. 1</t>
  </si>
  <si>
    <t xml:space="preserve">г. Фрязино, улица 60 лет СССР, д. 7 </t>
  </si>
  <si>
    <t>г. Химки, мкр.Левобережный, ул. Библиотечная, д. 26</t>
  </si>
  <si>
    <t>г. Химки, мкр.Левобережный, ул. Библиотечная, д. 4</t>
  </si>
  <si>
    <t>г. Химки, мкр.Левобережный, ул. Зеленая, д. 1</t>
  </si>
  <si>
    <t>г. Химки, мкр.Левобережный, ул. Зеленая, д. 6</t>
  </si>
  <si>
    <t>г. Химки, мкр.Левобережный, ул. Нахимова, д. 6</t>
  </si>
  <si>
    <t>г. Химки, пркт.Юбилейный, д. 10</t>
  </si>
  <si>
    <t>г. Химки, пркт.Юбилейный, д. 86</t>
  </si>
  <si>
    <t>г. Химки, пркт.Юбилейный, д. 88</t>
  </si>
  <si>
    <t>г. Химки, ул.9 Мая, д. 6</t>
  </si>
  <si>
    <t>г. Химки, ул.9 Мая, д. 8</t>
  </si>
  <si>
    <t>г. Химки, ул. Бурденко, д. 8/5</t>
  </si>
  <si>
    <t>г. Химки, ул. Дружбы, д. 8а</t>
  </si>
  <si>
    <t>г. Химки, ул. Кудрявцева, д. 4</t>
  </si>
  <si>
    <t>г. Химки, ул. Маяковского, д. 14</t>
  </si>
  <si>
    <t>г. Химки, ул. Молодежная, д. 14/30</t>
  </si>
  <si>
    <t>г. Химки, ул. Молодежная, д. 16/12</t>
  </si>
  <si>
    <t>г. Химки, ул. Парковая, д. 12</t>
  </si>
  <si>
    <t>г. Химки, ул. Советская, д. 7</t>
  </si>
  <si>
    <t>г. Химки, ул. Энгельса, д. 25</t>
  </si>
  <si>
    <t>г. Электрогрск, ул. Кржижановского, д. 11</t>
  </si>
  <si>
    <t>г. Электрогрск, ул. Советская, д. 45</t>
  </si>
  <si>
    <t>г. Электрогрск, ул. Советская, д. 46</t>
  </si>
  <si>
    <t>г. Электросталь, ул. Корнеева, д. 6а</t>
  </si>
  <si>
    <t>г. Электросталь, ул. Спортивная, д. 47-а</t>
  </si>
  <si>
    <t>г. Электросталь, пр. Ленина, д. 3,к.2</t>
  </si>
  <si>
    <t>г. Электросталь, пр. Ленина, д. 5</t>
  </si>
  <si>
    <t>г. Электросталь, ул. Победы, д. 15, к.1</t>
  </si>
  <si>
    <t>г. Электросталь, ул. Победы, д. 17, к.1</t>
  </si>
  <si>
    <t>г. Электросталь, ул. Победы, д. 24, к.2</t>
  </si>
  <si>
    <t>г. Электросталь, ул. Победы, д. 8, к.1</t>
  </si>
  <si>
    <t xml:space="preserve">Волоколамский муниципальный район, городское поселение Волоколамск </t>
  </si>
  <si>
    <t xml:space="preserve">Егорьевский муниципальный район, городское поселение Егорьевск </t>
  </si>
  <si>
    <t xml:space="preserve">Истринский муниципальный район, городское поселение Дедовск </t>
  </si>
  <si>
    <t xml:space="preserve">Истринский муниципальный район, сельское поселение Букарёвское </t>
  </si>
  <si>
    <t xml:space="preserve">Каширский муниципальный район, городское поселение Ожерелье </t>
  </si>
  <si>
    <t xml:space="preserve">Клинский муниципальный район, городское поселение Клин </t>
  </si>
  <si>
    <t xml:space="preserve">Красногорский муниципальный район, городское поселение Красногорск </t>
  </si>
  <si>
    <t xml:space="preserve">Красногорский муниципальный район, сельское поселение Ильинское </t>
  </si>
  <si>
    <t xml:space="preserve">Ленинский муниципальный район, городское поселение Видное </t>
  </si>
  <si>
    <t xml:space="preserve">Ленинский муниципальный район, сельское поселение Развилковское </t>
  </si>
  <si>
    <t xml:space="preserve">Люберецкий муниципальный район, городское поселение Красково </t>
  </si>
  <si>
    <t xml:space="preserve">Люберецкий муниципальный район, городское поселение Люберцы </t>
  </si>
  <si>
    <t xml:space="preserve">Люберецкий муниципальный район, городское поселение Малаховка </t>
  </si>
  <si>
    <t xml:space="preserve">Люберецкий муниципальный район, городское поселение Томилино </t>
  </si>
  <si>
    <t xml:space="preserve">Ногинский муниципальный район, городское поселение Ногинск </t>
  </si>
  <si>
    <t xml:space="preserve">Ногинский муниципальный район, городское поселение Электроугли </t>
  </si>
  <si>
    <t xml:space="preserve">Одинцовский муниципальный район, сельское поселение Захаровское </t>
  </si>
  <si>
    <t xml:space="preserve">Пушкинский муниципальный район, городское поселение Лесной </t>
  </si>
  <si>
    <t xml:space="preserve">Пушкинский муниципальный район, городское поселение Правдинский </t>
  </si>
  <si>
    <t xml:space="preserve">Пушкинский муниципальный район, городское поселение Пушкино </t>
  </si>
  <si>
    <t xml:space="preserve">Пушкинский муниципальный район, сельское поселение Тарасовское </t>
  </si>
  <si>
    <t xml:space="preserve">Рузский муниципальный район, городское поселение Руза </t>
  </si>
  <si>
    <t xml:space="preserve">Сергиево-Посадский муниципальный район, городское поселение Богородское </t>
  </si>
  <si>
    <t xml:space="preserve">Сергиево-Посадский муниципальный район, городское поселение Пересвет </t>
  </si>
  <si>
    <t xml:space="preserve">Сергиево-Посадский муниципальный район, городское поселение Скоропусковский </t>
  </si>
  <si>
    <t xml:space="preserve">Солнечногорский муниципальный район, городское поселение Андреевка </t>
  </si>
  <si>
    <t xml:space="preserve">Солнечногорский муниципальный район, городское поселение Менделеево </t>
  </si>
  <si>
    <t xml:space="preserve">Солнечногорский муниципальный район, городское поселение Ржавки </t>
  </si>
  <si>
    <t xml:space="preserve">Щёлковский муниципальный район, городское поселение Монино </t>
  </si>
  <si>
    <t xml:space="preserve">Щёлковский муниципальный район, городское поселение Щёлково </t>
  </si>
  <si>
    <t xml:space="preserve">Щёлковский муниципальный район, сельское поселение Анискинское </t>
  </si>
  <si>
    <t>г.п. Воскресенск, пер. Юбилейный, д. 10</t>
  </si>
  <si>
    <t>г. Волоколамск, ул. Ново-Солдатская д. 19</t>
  </si>
  <si>
    <t>г. Волоколамск, ул. Ново-Солдатская д. 21/31</t>
  </si>
  <si>
    <t>г. Волоколамск, ул. Панфилова, д. 24</t>
  </si>
  <si>
    <t>г. Дмитров, ул. Космонавтов, д. 21</t>
  </si>
  <si>
    <t>г. Дмитров, Большевистский пер., д. 3а</t>
  </si>
  <si>
    <t>г. Дмитров, ул. Аверьянова, д. 2</t>
  </si>
  <si>
    <t>г.п. Яхрома, мкр.Левобережье, д. 10</t>
  </si>
  <si>
    <t>г.п. Яхрома, мкр.Левобережье, д. 11</t>
  </si>
  <si>
    <t>г.п. Яхрома, мкр.Левобережье, д. 15</t>
  </si>
  <si>
    <t>г.п. Яхрома, мкр.Левобережье, д. 16</t>
  </si>
  <si>
    <t>г. Егорьевск, 6 микр-он д. 16</t>
  </si>
  <si>
    <t xml:space="preserve">г. Егорьевск, 4 микр-он д. 15 </t>
  </si>
  <si>
    <t>г. Егорьевск, 4 микр-он д. 18</t>
  </si>
  <si>
    <t>г. Егорьевск, 4 микр-он д. 21</t>
  </si>
  <si>
    <t xml:space="preserve">г. Егорьевск, 4 микр-он д. 5 </t>
  </si>
  <si>
    <t>г. Егорьевск, 5 микр-он д. 1</t>
  </si>
  <si>
    <t>г. Егорьевск, 5 микр-он д. 2</t>
  </si>
  <si>
    <t>г. Егорьевск, 6 микр-он д. 12</t>
  </si>
  <si>
    <t>г. Егорьевск, 6 микр-он д. 13</t>
  </si>
  <si>
    <t>г. Егорьевск, ул. Октябрьская, д. 95/11</t>
  </si>
  <si>
    <t>г. Егорьевск, ул. Рязанская, д. 9</t>
  </si>
  <si>
    <t>г. Егорьевск, ул. Советская д. 8</t>
  </si>
  <si>
    <t>г. Егорьевск, ул. Советская д. 185</t>
  </si>
  <si>
    <t>г. Зарайск, ул. Урицкого, д. 1</t>
  </si>
  <si>
    <t>г. Дедовск, ул. Керамическая, д. 25</t>
  </si>
  <si>
    <t>г. Дедовск, ул. Керамическая, д. 26</t>
  </si>
  <si>
    <t>г. Дедовск, ул. Гагарина, д. 16А</t>
  </si>
  <si>
    <t>г. Дедовск, ул. Гвардейская, д. 11</t>
  </si>
  <si>
    <t>г. Дедовск, ул. Жукова, д. 2</t>
  </si>
  <si>
    <t>г. Дедовск, ул. Энергетиков, д. 3</t>
  </si>
  <si>
    <t>г. Истра, ул. Советская, д. 39а</t>
  </si>
  <si>
    <t>г. Истра, ул. Ленина, д. 1</t>
  </si>
  <si>
    <t>г. Истра, ул. Ленина, д. 19</t>
  </si>
  <si>
    <t>г. Истра, ул. Ленина, д. 5а</t>
  </si>
  <si>
    <t>г. Истра, ул. Ленина, д. 8</t>
  </si>
  <si>
    <t>г. Истра, ул. Шнырева, д. 2</t>
  </si>
  <si>
    <t>г.п. Луховицы, ул. Пушкина, д. 143</t>
  </si>
  <si>
    <t>г. Клин, ул. Набережная Бычкова, д. 5</t>
  </si>
  <si>
    <t>г. Клин, ул. К.Маркса, д. 85</t>
  </si>
  <si>
    <t>г. Ожерелье, ул. Пионерская, д. 14</t>
  </si>
  <si>
    <t>п. Глебовский, ул. Микрорайон, д. 23</t>
  </si>
  <si>
    <t>п. Глебовский, ул. Микрорайон, д. 41</t>
  </si>
  <si>
    <t>г. Красногорск, ул. Ленина, д. 24</t>
  </si>
  <si>
    <t>г. Красногорск, Ильинское шоссе, д. 3</t>
  </si>
  <si>
    <t>г. Красногорск, ул. Заводская, д. 27</t>
  </si>
  <si>
    <t>г. Красногорск, ул. Заводская, д. 29</t>
  </si>
  <si>
    <t>г. Красногорск, ул. Королева, д. 1</t>
  </si>
  <si>
    <t>г. Красногорск, ул. Ленина, д. 22</t>
  </si>
  <si>
    <t>г. Красногорск, ул. Ленина, д. 55</t>
  </si>
  <si>
    <t>г. Красногорск, ул. Речная, д. 7</t>
  </si>
  <si>
    <t>г. Видное ул. Школьная, д. 84 корп.1</t>
  </si>
  <si>
    <t>г. Видное, пр-кт Ленинского комсомола, д. 2 корп.3</t>
  </si>
  <si>
    <t>г. Видное, пр-кт Ленинского комсомола, д. 2 корп.2</t>
  </si>
  <si>
    <t>п. Развилка, д. 29</t>
  </si>
  <si>
    <t>п. Развилка, д. 31, кор.1</t>
  </si>
  <si>
    <t>п. Развилка, д. 31, кор.2</t>
  </si>
  <si>
    <t>п. Развилка, д. 32, кор.1</t>
  </si>
  <si>
    <t>п. Развилка, д. 32, кор.2</t>
  </si>
  <si>
    <t>г.п. Луховицы, ул. Островского, д. 12</t>
  </si>
  <si>
    <t>г.п. Красково, ул. 2-я Заводская, д. 24</t>
  </si>
  <si>
    <t>г.п. Красково, ул. К.Маркса, д. 117/19</t>
  </si>
  <si>
    <t>г.п. Красково, ул. К.Маркса, д. 92</t>
  </si>
  <si>
    <t>г.п. Красково, ул. К.Маркса, д. 94</t>
  </si>
  <si>
    <t>г.п. Красково, ул. Федянина, д. 1</t>
  </si>
  <si>
    <t>г.п. Красково, ул. Федянина, д. 3</t>
  </si>
  <si>
    <t>г.п. Красково, ул. Школьная, д. 4</t>
  </si>
  <si>
    <t>г.п. Красково, ул. Школьная, д. 5</t>
  </si>
  <si>
    <t>г.п. Красково, ул. Школьная, д. 6</t>
  </si>
  <si>
    <t>г. Люберцы,  ул. Побратимов, д. 30</t>
  </si>
  <si>
    <t>г. Люберцы, ул. С.П.Попова, д. 32/2</t>
  </si>
  <si>
    <t>г. Люберцы, ул. Калараш, д. 15</t>
  </si>
  <si>
    <t>г. Люберцы, ул. Калараш, д. 17</t>
  </si>
  <si>
    <t>г. Люберцы, ул.3-е Почтовое отделение, д. 2</t>
  </si>
  <si>
    <t>г. Люберцы, ул.3-е Почтовое отделение, д. 33</t>
  </si>
  <si>
    <t>г. Люберцы, ул.3-е Почтовое отделение, д. 34</t>
  </si>
  <si>
    <t>г. Люберцы, ул.3-е Почтовое отделение, д. 35</t>
  </si>
  <si>
    <t>г. Люберцы, ул.3-е Почтовое отделение, д. 36</t>
  </si>
  <si>
    <t>г. Люберцы, ул.3-е Почтовое отделение, д. 52</t>
  </si>
  <si>
    <t>г. Люберцы, ул. Толстого, д. 9/А</t>
  </si>
  <si>
    <t>г. Люберцы, ул. Южная, д. 11</t>
  </si>
  <si>
    <t>г. Люберцы, ул. Южная, д. 24</t>
  </si>
  <si>
    <t>г. Люберцы,  Комсомольский проспект, д. 7</t>
  </si>
  <si>
    <t>г. Люберцы,  Октябрьский пр-кт, д. 339«А»</t>
  </si>
  <si>
    <t>г. Люберцы,  ул. Московская, д. 11</t>
  </si>
  <si>
    <t xml:space="preserve">г. Люберцы,  ул. Побратимов, д. 22 </t>
  </si>
  <si>
    <t xml:space="preserve">г. Люберцы,  ул. Побратимов, д. 24 </t>
  </si>
  <si>
    <t xml:space="preserve">г. Люберцы,  ул. Побратимов, д. 26 </t>
  </si>
  <si>
    <t xml:space="preserve">г. Люберцы,  ул. Толстого, д. 13 </t>
  </si>
  <si>
    <t xml:space="preserve">г. Люберцы,  ул. Южная, д. 22 </t>
  </si>
  <si>
    <t>г. Люберцы, ул.3-е Почтовое отделение, д. 30</t>
  </si>
  <si>
    <t>г.п. Малаховка, ул. Комсомольская, д. 1</t>
  </si>
  <si>
    <t>р.п. Томилино, ул. Гоголя, д. 46</t>
  </si>
  <si>
    <t>р.п. Томилино, мкр.Птицефабрика, д. 28</t>
  </si>
  <si>
    <t>р.п. Томилино, ул. Пионерская, д. 22</t>
  </si>
  <si>
    <t>г. Можайск, ул. Дмитрия Пожарского, д. 5</t>
  </si>
  <si>
    <t>г. Можайск, ул. Полосухина, д. 8</t>
  </si>
  <si>
    <t>г. Мытищи, 1-й Красноармейский пер., д. 4</t>
  </si>
  <si>
    <t>г. Мытищи, 2-й Щелковский проезд, д. 5, к.1</t>
  </si>
  <si>
    <t>г. Мытищи, 2-й Щелковский проезд, д. 5, к.2</t>
  </si>
  <si>
    <t>г. Мытищи, 2-й Щелковский проезд, д. 5, к.3</t>
  </si>
  <si>
    <t>г. Мытищи, 2-й Щелковский проезд, д. 5, к.4</t>
  </si>
  <si>
    <t>г. Мытищи, Новомытищинский пр-т, д. 39, к.2</t>
  </si>
  <si>
    <t>г. Мытищи, Олимпийский пр-т, д. 21 к.3</t>
  </si>
  <si>
    <t>г. Мытищи, Олимпийский пр-т, д. 23</t>
  </si>
  <si>
    <t>г. Мытищи, ул.1-я Крестьянская, д. 1, к.1</t>
  </si>
  <si>
    <t>г. Мытищи, ул.1-я Крестьянская, д. 1, к.2</t>
  </si>
  <si>
    <t>г. Мытищи, ул.1-я Крестьянская, д. 2, к.3</t>
  </si>
  <si>
    <t>г. Мытищи, ул.4-я Парковая, д. 24</t>
  </si>
  <si>
    <t>г. Мытищи, ул. Ак.Каргина, д. 22</t>
  </si>
  <si>
    <t>г. Мытищи, ул. В.Волошиной, д. 15</t>
  </si>
  <si>
    <t>г. Мытищи, ул. В.Волошиной, д. 17</t>
  </si>
  <si>
    <t>г. Мытищи, ул. В.Волошиной, д. 20</t>
  </si>
  <si>
    <t>г. Мытищи, ул. Индустриальная, д. 15, к.1</t>
  </si>
  <si>
    <t>г. Мытищи, ул. Индустриальная, д. 15, к.2</t>
  </si>
  <si>
    <t>г. Мытищи, ул. Калининградская, д. 16</t>
  </si>
  <si>
    <t>г. Мытищи, ул. Комарова, д. 3</t>
  </si>
  <si>
    <t>г. Мытищи, ул. Комарова, д. 5</t>
  </si>
  <si>
    <t>г. Мытищи, ул. Летная, д. 27</t>
  </si>
  <si>
    <t>г. Мытищи, ул. Летная, д. 28, к.1</t>
  </si>
  <si>
    <t xml:space="preserve">г. Мытищи, ул. Летная, д. 30, к.3 </t>
  </si>
  <si>
    <t>г. Мытищи, ул. Летная, д. 32, к.2</t>
  </si>
  <si>
    <t>г. Мытищи, ул. Семашко, д. 19</t>
  </si>
  <si>
    <t>г. Мытищи, ул. Семашко, д. 25</t>
  </si>
  <si>
    <t>г. Мытищи, ул. Семашко, д. 4, к.1</t>
  </si>
  <si>
    <t>г. Мытищи, ул. Семашко, д. 4, к.2</t>
  </si>
  <si>
    <t>г. Мытищи, ул. Семашко, д. 41</t>
  </si>
  <si>
    <t>г. Мытищи, ул. Семашко, д. 43</t>
  </si>
  <si>
    <t>г. Мытищи, ул. Семашко, д. 6, к.3</t>
  </si>
  <si>
    <t>г. Мытищи, ул. Станционная, д. 1, к.1</t>
  </si>
  <si>
    <t>г. Мытищи, ул. Станционная, д. 3, к.1</t>
  </si>
  <si>
    <t>г. Мытищи, ул. Станционная, д. 3, к.2</t>
  </si>
  <si>
    <t>г. Мытищи, ул. Терешковой, д. 21, к.2</t>
  </si>
  <si>
    <t>г. Мытищи, ул. Шараповская, д. 4, к.1</t>
  </si>
  <si>
    <t>г. Мытищи, ул. Юбилейная, д. 13</t>
  </si>
  <si>
    <t>г. Мытищи, ул. Юбилейная, д. 19</t>
  </si>
  <si>
    <t>г. Мытищи, ул. Юбилейная, д. 23 к.1</t>
  </si>
  <si>
    <t>г. Мытищи, ул. Юбилейная, д. 27, к.2</t>
  </si>
  <si>
    <t>г. Мытищи, ул. Юбилейная, д. 33, к.1</t>
  </si>
  <si>
    <t>г. Мытищи, ул. Юбилейная, д. 35, к.1</t>
  </si>
  <si>
    <t>г. Мытищи, ул. Юбилейная, д. 37, к.2</t>
  </si>
  <si>
    <t>г. Апрелевка, ул. Горького, д. 6</t>
  </si>
  <si>
    <t>п. Селятино, д 47, корп. Д</t>
  </si>
  <si>
    <t>г. Ногинск, ул.3 Интернационала, д. 57</t>
  </si>
  <si>
    <t>г. Ногинск, ул. Белякова, д. 5</t>
  </si>
  <si>
    <t>г. Ногинск, ул. Белякова, д. 7</t>
  </si>
  <si>
    <t>г. Ногинск, ул. Декабристов, д. 12</t>
  </si>
  <si>
    <t>г. Ногинск, ул. Декабристов, д. 94</t>
  </si>
  <si>
    <t>г. Ногинск, ул. Жарова, д. 1</t>
  </si>
  <si>
    <t>г. Ногинск, ул. Леснова, д. 5</t>
  </si>
  <si>
    <t>г. Ногинск, ул. Советская, д. 3</t>
  </si>
  <si>
    <t>г. Электроугли, ул. Площадь Октября, д. 3</t>
  </si>
  <si>
    <t>г. Электроугли, ул. Советская, д. 10/31</t>
  </si>
  <si>
    <t>г. Электроугли, ул. Советская, д. 9</t>
  </si>
  <si>
    <t>г. Электроугли, ул. Школьная, д. 55</t>
  </si>
  <si>
    <t>с. Ямкино, ул. Центральная усадьба, д. 10</t>
  </si>
  <si>
    <t>г. Голицыно, ул. Советская, д. 54/3</t>
  </si>
  <si>
    <t>п. ВНИИССОК, д. 6</t>
  </si>
  <si>
    <t>п. Лесной Городок, ул. Фасадная, д. 8, корпус 8</t>
  </si>
  <si>
    <t>г. Одинцово, ул. Северная, д. 14</t>
  </si>
  <si>
    <t>г. Одинцово, ул. Сосновая, д. 20</t>
  </si>
  <si>
    <t>г. Одинцово, ул. Союзная, д. 2</t>
  </si>
  <si>
    <t>г. Одинцово, Комсомольская, д. 16, кор.1</t>
  </si>
  <si>
    <t>г. Одинцово, Можайское шоссе, д. 105</t>
  </si>
  <si>
    <t>г. Одинцово, Можайское шоссе, д. 127</t>
  </si>
  <si>
    <t>г. Одинцово, Можайское шоссе, д. 129</t>
  </si>
  <si>
    <t>г. Одинцово, Можайское шоссе, д. 131</t>
  </si>
  <si>
    <t>г. Одинцово, Можайское шоссе, д. 42</t>
  </si>
  <si>
    <t>г. Одинцово, Можайское шоссе, д. 43</t>
  </si>
  <si>
    <t>г. Одинцово, Можайское шоссе, д. 46</t>
  </si>
  <si>
    <t>г. Одинцово, Можайское шоссе, д. 97</t>
  </si>
  <si>
    <t>г. Одинцово, Можайское шоссе, д. 99</t>
  </si>
  <si>
    <t>г. Одинцово, ул. Вокзальная, д. 7</t>
  </si>
  <si>
    <t>г. Одинцово, ул. Маршала Жукова, д. 36</t>
  </si>
  <si>
    <t>г. Одинцово, ул. Неделина, д. 5</t>
  </si>
  <si>
    <t>г. Одинцово, ул. Неделина, д. 7</t>
  </si>
  <si>
    <t>г. Одинцово, ул. Ново-Спортивная, д. 24</t>
  </si>
  <si>
    <t>г. Одинцово, ул. Ново-Спортивная, д. 26</t>
  </si>
  <si>
    <t>г. Одинцово, ул. Сосновая, д. 22</t>
  </si>
  <si>
    <t>г. Одинцово, ул. Сосновая, д. 24</t>
  </si>
  <si>
    <t>г. Одинцово, ул. М.Бирюзова, д. 24, кор.1</t>
  </si>
  <si>
    <t>г. Одинцово, ул. М.Бирюзова, д. 24, кор.2</t>
  </si>
  <si>
    <t>с. Жаворонки, ул. 30 лет Октября, д. 3</t>
  </si>
  <si>
    <t>с. Жаворонки, ул. 30 лет Октября, д. 4</t>
  </si>
  <si>
    <t>п. Летний Отдых, ул. Зеленая, д. 10а</t>
  </si>
  <si>
    <t>п. Летний Отдых, ул. Зеленая, д. 11а</t>
  </si>
  <si>
    <t>п. Старый Городок, ул. Октября, д. 1</t>
  </si>
  <si>
    <t>п. Старый Городок, ул. Почтовая, д. 2</t>
  </si>
  <si>
    <t>п. Часцы, д. 10</t>
  </si>
  <si>
    <t>г. Озёры, микрорайон им.Маршала Катукова, д. 10</t>
  </si>
  <si>
    <t>г. Озёры, микрорайон им.Маршала Катукова, д. 11</t>
  </si>
  <si>
    <t>г. Озёры, микрорайон им.Маршала Катукова, д. 14</t>
  </si>
  <si>
    <t>г. Озёры, микрорайон им.Маршала Катукова, д. 17</t>
  </si>
  <si>
    <t>г. Дрезна, ул. Юбилейная, д. 9</t>
  </si>
  <si>
    <t>г. Дрезна, ул. Южная, д. 15</t>
  </si>
  <si>
    <t>г. Дрезна, ул. Южная, д. 5</t>
  </si>
  <si>
    <t>г.п. Куровское, ул. Коммунистическая, д. 32</t>
  </si>
  <si>
    <t>г.п. Куровское, ул. Коммунистическая, д. 36</t>
  </si>
  <si>
    <t>г. Ликино-Дулево, ул. Коммунистическая, д. 50б</t>
  </si>
  <si>
    <t>д. Давыдово, ул. Заводская, д. 3а</t>
  </si>
  <si>
    <t>г.п. Павловский Посад, ул.1 Мая, д. 40</t>
  </si>
  <si>
    <t>г.п. Павловский Посад, ул. Большой Железнодорожный проезд, д. 64</t>
  </si>
  <si>
    <t>г.п. Павловский Посад, ул. Володарского, д. 43</t>
  </si>
  <si>
    <t>г.п. Лесной, ул. Пушкина, д. 8</t>
  </si>
  <si>
    <t>г.п. Правдинский, ул. Герцена, д. 26</t>
  </si>
  <si>
    <t>г.п. Правдинский, ул. Пушкина, д. 19</t>
  </si>
  <si>
    <t>г. Пушкино, 1-я Серебрянская, д. 14</t>
  </si>
  <si>
    <t>г. Пушкино, 2-й Некрасовский пр., 5 (п.1,3)</t>
  </si>
  <si>
    <t>г. Пушкино, мкр. Дзержинец, 9б</t>
  </si>
  <si>
    <t>г. Пушкино, ул. Писаревская, д. 15</t>
  </si>
  <si>
    <t>г. Пушкино, мкр. Дзержинец, д. 20</t>
  </si>
  <si>
    <t>г. Пушкино, мкр. Заветы Ильича Марата, д. 3</t>
  </si>
  <si>
    <t>г. Пушкино, мкр. Заветы Ильича Энтузиастов, д. 34</t>
  </si>
  <si>
    <t>г. Пушкино, ул. Заводская, д. 4/25</t>
  </si>
  <si>
    <t>г. Пушкино, ул. Надсоновская, д. 28 (п.1)</t>
  </si>
  <si>
    <t>г. Пушкино, ул. Чехова, д. 16-А (п.1)</t>
  </si>
  <si>
    <t>п. Лесные Поляны, ул. Ленина, д. 11</t>
  </si>
  <si>
    <t>п. Челюскинский, ул.1-я Тракторная, д. 1</t>
  </si>
  <si>
    <t>г.п. Раменское, ул. Гурьева, д. 12</t>
  </si>
  <si>
    <t>г.п. Раменское, ул. Гурьева, д. 17</t>
  </si>
  <si>
    <t>г.п. Раменское, ул. Космонавтов, д. 40</t>
  </si>
  <si>
    <t xml:space="preserve">г.п. Раменское, ул. Левашова, д. 27 </t>
  </si>
  <si>
    <t>г.п. Раменское, ул. Лесная, д. 27</t>
  </si>
  <si>
    <t>г.п. Раменское, ул. Народная, д. 21</t>
  </si>
  <si>
    <t>г.п. Раменское, ул. Свободы, д. 11б</t>
  </si>
  <si>
    <t>г.п. Удельная, ул. Солнечная, д. 2</t>
  </si>
  <si>
    <t>г.п. Удельная, ул. Шахова, д. 3</t>
  </si>
  <si>
    <t>г.п. Удельная, ул. Солнечная, д. 6</t>
  </si>
  <si>
    <t>г.п. Руза, ул. Солнцева, д. 24</t>
  </si>
  <si>
    <t>г.п. Руза, ул. Федеративная, д. 4</t>
  </si>
  <si>
    <t>г.п. Руза, ул. Федеративная, д. 8</t>
  </si>
  <si>
    <t>р.п. Богородское, д. 25</t>
  </si>
  <si>
    <t>р.п. Богородское, д. 55</t>
  </si>
  <si>
    <t>р.п. Богородское, д. 57</t>
  </si>
  <si>
    <t>р.п. Богородское, д. 60</t>
  </si>
  <si>
    <t>р.п. Богородское, д. 61</t>
  </si>
  <si>
    <t>г. Пересвет, ул. Гагарина, д. 8а</t>
  </si>
  <si>
    <t>г. Пересвет, ул. Гагарина, д. 8б</t>
  </si>
  <si>
    <t>р.п. Скоропусковский, д. 21</t>
  </si>
  <si>
    <t>р.п. Скоропусковский, д. 21а</t>
  </si>
  <si>
    <t>р.п. Скоропусковский, д. 25</t>
  </si>
  <si>
    <t>р.п. Скоропусковский, д. 2а</t>
  </si>
  <si>
    <t>р.п. Скоропусковский, д. 32</t>
  </si>
  <si>
    <t>г. Хотьково, ул.1-я Хотьковская, д. 24</t>
  </si>
  <si>
    <t>г.п. Андреевка, д. 10</t>
  </si>
  <si>
    <t>г.п. Андреевка, д. 11</t>
  </si>
  <si>
    <t>г.п. Андреевка, д. 12</t>
  </si>
  <si>
    <t>г.п. Андреевка, д. 21</t>
  </si>
  <si>
    <t>г.п. Андреевка, д. 22</t>
  </si>
  <si>
    <t>г.п. Андреевка, д. 23</t>
  </si>
  <si>
    <t>г.п. Андреевка, д. 9</t>
  </si>
  <si>
    <t>д. Голубое, д. 2</t>
  </si>
  <si>
    <t>г.п. Менделеево, ул. Куйбышева, д. 4</t>
  </si>
  <si>
    <t>г.п. Менделеево, ул. Куйбышева, д. 8</t>
  </si>
  <si>
    <t>керамзито-
бетоный</t>
  </si>
  <si>
    <t>п. Ржавки д. 10</t>
  </si>
  <si>
    <t>п. Ржавки д. 11</t>
  </si>
  <si>
    <t>п. Ржавки д. 12</t>
  </si>
  <si>
    <t>п. Ржавки д. 13</t>
  </si>
  <si>
    <t>п. Ржавки д. 14</t>
  </si>
  <si>
    <t>п. Ржавки д. 9</t>
  </si>
  <si>
    <t>г. Солнечногорск, ул. Банковская, д. 30</t>
  </si>
  <si>
    <t>г. Солнечногорск, ул. Дзержинского, д. 15</t>
  </si>
  <si>
    <t>г. Солнечногорск, ул. Дзержинского, д. 17</t>
  </si>
  <si>
    <t>г. Солнечногорск, ул. Дзержинского, д. 18</t>
  </si>
  <si>
    <t>г. Солнечногорск, ул. Красная, д. 103/2</t>
  </si>
  <si>
    <t>г. Солнечногорск, ул. Красная, д. 172</t>
  </si>
  <si>
    <t>г. Солнечногорск, ул. Красная, д. 174</t>
  </si>
  <si>
    <t>г. Солнечногорск, ул. Красная, д. 178</t>
  </si>
  <si>
    <t>г. Солнечногорск, ул. Красная, д. 180</t>
  </si>
  <si>
    <t>г. Солнечногорск, ул. Красная, д. 68</t>
  </si>
  <si>
    <t>г. Солнечногорск, ул. Подмосковная, д. 22</t>
  </si>
  <si>
    <t>г. Солнечногорск, ул. Прожекторная, д. 7</t>
  </si>
  <si>
    <t>г. Солнечногорск, городок"Выстрел", д. 16</t>
  </si>
  <si>
    <t>г. Солнечногорск, городок"Выстрел", д. 15</t>
  </si>
  <si>
    <t>г. Солнечногорск, мкр. Рекинцо, д. 2</t>
  </si>
  <si>
    <t>г. Солнечногорск, мкр. Рекинцо, д. 8</t>
  </si>
  <si>
    <t>д. Радумля, мкр. Механического завода № 1, д. 14</t>
  </si>
  <si>
    <t>г. Ступино, ул. Андропова, д. 67</t>
  </si>
  <si>
    <t>г. Ступино, ул. Бахарева, д. 4</t>
  </si>
  <si>
    <t>г. Ступино, ул. Службина, д. 18</t>
  </si>
  <si>
    <t>г. Ступино, ул. Службина, д. 8</t>
  </si>
  <si>
    <t>г. Ступино, ул. Тургенева, д. 6</t>
  </si>
  <si>
    <t>г. Ступино, ул. Чайковского, д. 48/5</t>
  </si>
  <si>
    <t>г. Ступино, ул. Чайковского, д. 52</t>
  </si>
  <si>
    <t>г. Чехов, ул. Гагарина, д. 114</t>
  </si>
  <si>
    <t xml:space="preserve">г. Чехов, ул. Дружбы, д. 20 </t>
  </si>
  <si>
    <t>г. Чехов, ул. Чехова, д. 81а</t>
  </si>
  <si>
    <t>г. Чехов, ул. Чехова, д. 81б</t>
  </si>
  <si>
    <t>г. Шатура, пр-т Ильича, д. 59</t>
  </si>
  <si>
    <t>г. Шатура, ул. Спортивная, д. 3</t>
  </si>
  <si>
    <t xml:space="preserve">р.п. Монино, ул. Авиационная, д. 6 </t>
  </si>
  <si>
    <t xml:space="preserve">р.п. Монино, ул. Баранова, д. 5 </t>
  </si>
  <si>
    <t xml:space="preserve">р.п. Монино, ул. Баранова, д. 7 </t>
  </si>
  <si>
    <t>р.п. Монино, ул. Баранова, д. 9</t>
  </si>
  <si>
    <t xml:space="preserve">р.п. Монино, ул. Бранова, д. 3 </t>
  </si>
  <si>
    <t>р.п. Монино, ул. Генерала Дементьева, д. 10</t>
  </si>
  <si>
    <t>р.п. Монино, ул. Генерала Дементьева, д. 5</t>
  </si>
  <si>
    <t>р.п. Монино, ул. Генерала Дементьева, д. 7</t>
  </si>
  <si>
    <t>р.п. Монино, ул. Маслова, д. 7(подъезды 1, 2)</t>
  </si>
  <si>
    <t>р.п. Монино, ул. Московская, д. 17</t>
  </si>
  <si>
    <t>г. Щелково, площадь Ленина , д, 1</t>
  </si>
  <si>
    <t>г. Щелково, Пролетарский проспект, д. 12</t>
  </si>
  <si>
    <t>г. Щелково, Пролетарский проспект, д. 25</t>
  </si>
  <si>
    <t>г. Щелково, Пролетарский проспект, д. 5</t>
  </si>
  <si>
    <t>г. Щелково, ул. Бахчиванджи, д, 6</t>
  </si>
  <si>
    <t xml:space="preserve">г. Щелково, ул. Гагарина, д. 1 </t>
  </si>
  <si>
    <t>г. Щелково, ул. Гагарина, д. 2</t>
  </si>
  <si>
    <t>г. Щелково, ул. Гагарина, д. 4</t>
  </si>
  <si>
    <t xml:space="preserve">г. Щелково, ул. Гагарина, д. 5 </t>
  </si>
  <si>
    <t>г. Щелково, ул. Гагарина, д. 7</t>
  </si>
  <si>
    <t>г. Щелково, ул. Гагарина, д. 8</t>
  </si>
  <si>
    <t>г. Щелково, ул. Гагарина, д. 9</t>
  </si>
  <si>
    <t>г. Щелково, ул. Космодемьянская, д. 19</t>
  </si>
  <si>
    <t>г. Щелково, ул. Краснознаменская, д. 3</t>
  </si>
  <si>
    <t>г. Щелково, ул. Свирская , д8</t>
  </si>
  <si>
    <t>г. Щелково, ул. Свирская , д. 2</t>
  </si>
  <si>
    <t>г. Щелково, ул. Стефановского, д. 2</t>
  </si>
  <si>
    <t>г. Щелково, ул. Стефановского, д. 3</t>
  </si>
  <si>
    <t>г. Щелково, ул. Стефановского, д. 4</t>
  </si>
  <si>
    <t>г. Щелково, ул. Стефановского, д. 5</t>
  </si>
  <si>
    <t>г. Щелково, ул. Стефановского, д. 6</t>
  </si>
  <si>
    <t>г. Щелково, ул. Талсинская , д. 6а</t>
  </si>
  <si>
    <t>г. Щелково, Проспект 60-лет Октября, д. 1 б</t>
  </si>
  <si>
    <t>г. Щелково, Проспект 60-лет Октября, д. 1а</t>
  </si>
  <si>
    <t>п. Биокомбината д. 27</t>
  </si>
  <si>
    <t>п. Биокомбината д. 29</t>
  </si>
  <si>
    <t>п. Биокомбината д. 7</t>
  </si>
  <si>
    <t>п. Биокомбината д. 8</t>
  </si>
  <si>
    <t>п. Юность, д. 10</t>
  </si>
  <si>
    <t>п. Юность, д. 11</t>
  </si>
  <si>
    <t>железобе-
тонный</t>
  </si>
  <si>
    <t>железобетон-
ный</t>
  </si>
  <si>
    <t>г. Дубна, ул Попова, д.14</t>
  </si>
  <si>
    <t>г. Дубна, ул.Понтекорво, д.11</t>
  </si>
  <si>
    <t>г. Дубна, ул.Попова, д.5</t>
  </si>
  <si>
    <t>г. Дубна, ул.Попова, д.6</t>
  </si>
  <si>
    <t>г. Дубна, ул.Строителей, д.14</t>
  </si>
  <si>
    <t>г. Дубна, ул.Строителей, д.4</t>
  </si>
  <si>
    <t>г. Дубна, ул.Тверская, д.11</t>
  </si>
  <si>
    <t xml:space="preserve"> п. Звездный городок, д.  43</t>
  </si>
  <si>
    <t xml:space="preserve"> п. Звездный городок, д.  44</t>
  </si>
  <si>
    <t xml:space="preserve"> п. Звездный городок, д.  5</t>
  </si>
  <si>
    <t>г. Климовск, ул. Заводская, д.20а</t>
  </si>
  <si>
    <t>г. Климовск, ул. Заводская, д.20б</t>
  </si>
  <si>
    <t>г. Климовск, ул. Заводская, д.20в</t>
  </si>
  <si>
    <t>г. Климовск, ул. Ихтиманская, д.4</t>
  </si>
  <si>
    <t>г. Климовск, ул. Ленина, д.10б</t>
  </si>
  <si>
    <t>г. Климовск, ул. Первомайская, д.3</t>
  </si>
  <si>
    <t>г. Климовск, ул. Победы, д.14</t>
  </si>
  <si>
    <t>г. Климовск, Проспект 50 летия Октября, д.13а</t>
  </si>
  <si>
    <t>г. Климовск, Проспект 50 летия Октября, д.16б</t>
  </si>
  <si>
    <t>г. Климовск, Проспект 50 летия Октября,20б</t>
  </si>
  <si>
    <t>г. Климовск, ул. Советская, д.5</t>
  </si>
  <si>
    <t>г. Климовск, ул. Театральная, д.4</t>
  </si>
  <si>
    <t>г. Климовск, ул. Школьная, д.33</t>
  </si>
  <si>
    <t>г. Климовск, ул. Школьная, д.7</t>
  </si>
  <si>
    <t>г. Лосино-Петровский, ул. Гоголя, д. 8</t>
  </si>
  <si>
    <t>п. Измайлово, д.  1</t>
  </si>
  <si>
    <t>п. Измайлово, Центральная площадь, д.  3</t>
  </si>
  <si>
    <t>г. Наро-Фоминск, ул. Комсомольская, д.6</t>
  </si>
  <si>
    <t>г. Наро-Фоминск, ул. Латышская,д.9</t>
  </si>
  <si>
    <t>г. Наро-Фоминск, ул. Луговая,д.3</t>
  </si>
  <si>
    <t>г. Наро-Фоминск, ул. Луговая,д.5</t>
  </si>
  <si>
    <t>г. Наро-Фоминск, ул. М.Жукова, д.12а</t>
  </si>
  <si>
    <t>г. Наро-Фоминск, ул. М.Жукова, д.12б</t>
  </si>
  <si>
    <t>г. Наро-Фоминск, ул. М.Жукова, д.14а</t>
  </si>
  <si>
    <t>железобе-тонный</t>
  </si>
  <si>
    <t>керамзито-бетоный</t>
  </si>
  <si>
    <t xml:space="preserve">р.п. Быково, ул. Щорса, д.9 </t>
  </si>
  <si>
    <t>г. Одинцово, ул. Вокзальная, д. 13</t>
  </si>
  <si>
    <t>г. Одинцово, ул. Бульвар Любы Новоселовой, д. 3, кор.1</t>
  </si>
  <si>
    <t>г.п. Тучково, Восточный м-н, д.22</t>
  </si>
  <si>
    <t>г.п. Сергиев Посад, ул. Мира, д.3А</t>
  </si>
  <si>
    <t>г.п. Сергиев Посад, ул. Озерная, д.10</t>
  </si>
  <si>
    <t>г.п. Сергиев Посад, ул. Птицеградская, д.1</t>
  </si>
  <si>
    <t>г.п. Сергиев Посад, ул. Птицеградская, д.1а</t>
  </si>
  <si>
    <t>п. санатория «Озеро Белое», д. 5</t>
  </si>
  <si>
    <t>VI. Реестр многоквартирных домов, подлежащих капитальному ремонту, для которых планируется предоставление финансовой поддержки 
за счет средств государственной корпорации - Фонд  содействия реформированию жилищно-коммунального хозяйства</t>
  </si>
  <si>
    <t>г. Балашиха, пр-т Ленина, д.30</t>
  </si>
  <si>
    <t>г. Балашиха, Северный проезд, д.9</t>
  </si>
  <si>
    <t>г. Балашиха, мкр. Гагарина, д.16</t>
  </si>
  <si>
    <t>г. Балашиха, мкр. Гагарина, д.7</t>
  </si>
  <si>
    <t>г. Балашиха, мкр. Дзержинского, д.38</t>
  </si>
  <si>
    <t>г. Балашиха, мкр. Дзержинского, д.4</t>
  </si>
  <si>
    <t>г. Балашиха, мкр. Дзержинского, д.40</t>
  </si>
  <si>
    <t>г. Балашиха, мкр. Дзержинского, д.5</t>
  </si>
  <si>
    <t>г. Балашиха, мкр. Дзержинского, д.7</t>
  </si>
  <si>
    <t>г. Балашиха, мкр. Заря, ул.Советская, д.18</t>
  </si>
  <si>
    <t>г. Балашиха, мкр. ЦОВБ, д.4</t>
  </si>
  <si>
    <t>г. Балашиха, ул. Некрасова, д.10</t>
  </si>
  <si>
    <t>г. Балашиха, ул. Некрасова, д.5</t>
  </si>
  <si>
    <t>г. Балашиха, ул. Пионерская, д.1</t>
  </si>
  <si>
    <t>г. Балашиха, ул. Флерова, д.2/3</t>
  </si>
  <si>
    <t>г. Балашиха, ул. Фучика, д.7</t>
  </si>
  <si>
    <t>г. Долгопрудный, Лихачевское шоссе, д. 22</t>
  </si>
  <si>
    <t>г. Долгопрудный, ул. Гранитный тупик, д. 9</t>
  </si>
  <si>
    <t>г. Долгопрудный, ул.Дирижабельная, д. 10</t>
  </si>
  <si>
    <t>г. Долгопрудный, ул.Парковая, д. 36</t>
  </si>
  <si>
    <t>г. Клин, Бородинский пр-д, д.24</t>
  </si>
  <si>
    <t>г. Клин, Пролетарский пр-д, д.12</t>
  </si>
  <si>
    <t>г. Клин, Пролетарский пр-д, д.14</t>
  </si>
  <si>
    <t>г. Клин, Пролетарский пр-д, д.18</t>
  </si>
  <si>
    <t>г. Клин, Северный пер., д.39в</t>
  </si>
  <si>
    <t>г. Клин, ул. Герцена д.5</t>
  </si>
  <si>
    <t>г. Клин, ул. Дзержинского, д.7</t>
  </si>
  <si>
    <t>г. Клин, ул. Дзержинского, д.9</t>
  </si>
  <si>
    <t>г. Клин, ул. Дурыманова, д.14</t>
  </si>
  <si>
    <t>г. Клин, ул. Загородная, д.23</t>
  </si>
  <si>
    <t>г. Клин, ул. К.Маркса, д.49</t>
  </si>
  <si>
    <t>г. Клин, ул. К.Маркса, д.82</t>
  </si>
  <si>
    <t>г. Клин, ул. Клинская, д.4, к.3</t>
  </si>
  <si>
    <t>г. Клин, ул. Крюкова, д.3</t>
  </si>
  <si>
    <t>г. Клин, ул. Ленинградское шоссе, д.44а</t>
  </si>
  <si>
    <t>г. Клин, ул. М.Балакирева, д.3</t>
  </si>
  <si>
    <t>г. Клин, ул. М.Балакирева, д.6/24</t>
  </si>
  <si>
    <t>г. Клин, ул. Менделеева, д.14</t>
  </si>
  <si>
    <t>г. Клин, ул. Мира, д.22</t>
  </si>
  <si>
    <t>г. Клин, ул. Мира, д.24</t>
  </si>
  <si>
    <t>г. Клин, ул. Мира, д.26</t>
  </si>
  <si>
    <t>г. Клин, ул. Мира, д.28</t>
  </si>
  <si>
    <t>г. Клин, ул. Мира, д.30</t>
  </si>
  <si>
    <t>г. Клин, ул. Центральная, д.54</t>
  </si>
  <si>
    <t>г. Клин, ул. Центральная, д.56</t>
  </si>
  <si>
    <t>г. Клин, ул. Чайковского, д.69А</t>
  </si>
  <si>
    <t>п. Чайковского, д.13</t>
  </si>
  <si>
    <t>п. Чайковского, д.17</t>
  </si>
  <si>
    <t>п. Чайковского, д.18</t>
  </si>
  <si>
    <t>п. Чайковского, д.20</t>
  </si>
  <si>
    <t>п. Чайковского, д.23</t>
  </si>
  <si>
    <t>п. Чайковского, д.24</t>
  </si>
  <si>
    <t xml:space="preserve">Клинский муниципальный район, городское поселение Решетниково </t>
  </si>
  <si>
    <t xml:space="preserve">Клинский муниципальный район, сельское поселение Воздвиженское </t>
  </si>
  <si>
    <t>р.п. Решетниково, проезд ОПМС-1, д.2</t>
  </si>
  <si>
    <t>р.п. Решетниково, проезд ОПМС-1, д.3</t>
  </si>
  <si>
    <t>р.п. Решетниково, проезд ОПМС-1, д.4</t>
  </si>
  <si>
    <t>д. Выголь,ул. Ленина, д.4</t>
  </si>
  <si>
    <t>с. Воздвиженское, д.11</t>
  </si>
  <si>
    <t>с. Воздвиженское, д.13</t>
  </si>
  <si>
    <t>д. М.Борщевка, д.37</t>
  </si>
  <si>
    <t>п. ПМК-8, д.8а</t>
  </si>
  <si>
    <t>п. Раздолье, д.33</t>
  </si>
  <si>
    <t>п. Шевляково, д.11</t>
  </si>
  <si>
    <t>п. Шевляково, д.16</t>
  </si>
  <si>
    <t>п. Шевляково, д.9</t>
  </si>
  <si>
    <t xml:space="preserve">Клинский муниципальный район, сельское поселение Воронинское </t>
  </si>
  <si>
    <t xml:space="preserve">Клинский муниципальный район, сельское поселение Зубовское </t>
  </si>
  <si>
    <t>д. Соголево, д.2а</t>
  </si>
  <si>
    <t>д. Соголево, д.3а</t>
  </si>
  <si>
    <t>д. Струбково, ул.Центральная, д.14</t>
  </si>
  <si>
    <t>д. Струбково, ул.Центральная, д.15</t>
  </si>
  <si>
    <t>д. Струбково, ул.Центральная, д.17</t>
  </si>
  <si>
    <t>д. Струбково, ул.Центральная, д.18</t>
  </si>
  <si>
    <t>д. Струбково, ул.Центральная, д.19</t>
  </si>
  <si>
    <t>д. Струбково, ул.Центральная, д.21</t>
  </si>
  <si>
    <t>п. Зубово, ул. Новая, д.24</t>
  </si>
  <si>
    <t>п. Зубово, ул. Школьная, д.17</t>
  </si>
  <si>
    <t xml:space="preserve">Клинский муниципальный район, сельское поселение Нудольское </t>
  </si>
  <si>
    <t>д. Кузнецово, д.1</t>
  </si>
  <si>
    <t>п. Нудоль, ул. Советская, д.40</t>
  </si>
  <si>
    <t>д. Малеевка, ул. Центральная усадьба, д.8</t>
  </si>
  <si>
    <t xml:space="preserve">Клинский муниципальный район, сельское поселение Петровское </t>
  </si>
  <si>
    <t>д. Елгозино, д.37</t>
  </si>
  <si>
    <t>с. Петровское, ул. Центральная, д.7</t>
  </si>
  <si>
    <t>с. Петровское, ул. Центральная, д.8</t>
  </si>
  <si>
    <t>г. Мытищи, 2-ой Щелковский проезд, д.5, к.4</t>
  </si>
  <si>
    <t>г. Мытищи, Олимпийский пр-т, д.15, к.18</t>
  </si>
  <si>
    <t>г. Мытищи, Олимпийский пр-т, д.19, к.4</t>
  </si>
  <si>
    <t>г. Мытищи, Олимпийский пр-т, д.2, к.1</t>
  </si>
  <si>
    <t>г. Мытищи, Олимпийский пр-т, д.26, к.3</t>
  </si>
  <si>
    <t>г. Мытищи, Олимпийский пр-т, д.28, к.1</t>
  </si>
  <si>
    <t>г. Мытищи, Олимпийский пр-т, д.36, к.1</t>
  </si>
  <si>
    <t>г. Мытищи, Олимпийский пр-т, д.7, к.1</t>
  </si>
  <si>
    <t>г. Мытищи, ул. Калининградская, д.16</t>
  </si>
  <si>
    <t>г. Мытищи, ул. Силикатная, д.39д</t>
  </si>
  <si>
    <t>г. Мытищи, ул. Силикатная, д.47, к.3</t>
  </si>
  <si>
    <t>г.п. Старая Купана, ул. п.Рыбхоз, д.1</t>
  </si>
  <si>
    <t>г.п. Старая Купана, ул. Октябрьская, д.8</t>
  </si>
  <si>
    <t>г.п. Старая Купана, ул. Октябрьская, д.20 (н)</t>
  </si>
  <si>
    <t>г.п. Старая Купана, ул. Микрорайон, д.2</t>
  </si>
  <si>
    <t>г.п. Старая Купана, ул. Микрорайон, д.13</t>
  </si>
  <si>
    <t>г.п. Старая Купана, ул. Ленина, д.30</t>
  </si>
  <si>
    <t>г.п. Старая Купана, ул. Б.Московская, д.138</t>
  </si>
  <si>
    <t>г.п. Старая Купана, ул. Б.Московская, д.136</t>
  </si>
  <si>
    <t>г.п. Старая Купана, ул. Б.Московская, д.134</t>
  </si>
  <si>
    <t>г.п. Старая Купана, ул. Б.Московская, д.132</t>
  </si>
  <si>
    <t>г.п. Старая Купана, ул. Трудовая, д.19</t>
  </si>
  <si>
    <t>р.п. Богородское, д.1</t>
  </si>
  <si>
    <t>р.п. Богородское, д.1/3</t>
  </si>
  <si>
    <t>р.п. Богородское, д.15</t>
  </si>
  <si>
    <t>р.п. Богородское, д.2</t>
  </si>
  <si>
    <t>р.п. Богородское, д.3</t>
  </si>
  <si>
    <t>р.п. Богородское, д.90</t>
  </si>
  <si>
    <t>VII. Реестр многоквартирных домов, подлежащих капитальному ремонту, для которых планируется предоставление финансовой поддержки 
за счет средств государственной корпорации - Фонд  содействия реформированию жилищно-коммунального хозяйства, по видам ремонта</t>
  </si>
  <si>
    <t>м3</t>
  </si>
  <si>
    <t xml:space="preserve">
VII. Планируемые показатели выполнения работ по капитальному ремонту многоквартирных домов, 
за счет средств государственной корпорации - Фонд  содействия реформированию жилищно-коммунального хозяйства
</t>
  </si>
  <si>
    <t>Количество жителей, зарегистрированных в МКД на дату утверждения плана</t>
  </si>
  <si>
    <t>д. Ольявидово, ул.Центральная, д. 4</t>
  </si>
  <si>
    <t>п. Снопок Новый, ул.Центральная, д. 18а</t>
  </si>
  <si>
    <t>Год завершения последнего капитального ремонта</t>
  </si>
  <si>
    <t>с.п. Газопроводское, д.Павловское, ул.Молодежная,                  д. 12</t>
  </si>
  <si>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</si>
  <si>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р.п. Большие Вяземы, п. Школьный, д. 8</t>
  </si>
  <si>
    <t>г. Ступино, ул. Службина, д. 14</t>
  </si>
  <si>
    <t>г. Голицыно, пр-т Керамиков, д. 103</t>
  </si>
  <si>
    <t>п. Горки-2, д. 1</t>
  </si>
  <si>
    <t>д. Осоргино, пансионат Лесной городок, д. 1</t>
  </si>
  <si>
    <t>д. Савинская, д. 1</t>
  </si>
  <si>
    <t>д. Новое, ул.Южная, д. 11</t>
  </si>
  <si>
    <t>п. Большие Дворы, ул.Спортивная, д. 13/4</t>
  </si>
  <si>
    <t>р.п. Ильинский, ул.Южная, д. 17</t>
  </si>
  <si>
    <t xml:space="preserve">п. с-за «Красковский», д. 11 </t>
  </si>
  <si>
    <t xml:space="preserve">п. с-за «Красковский», д. 12 </t>
  </si>
  <si>
    <t>п. Мостовик, ул.Пионерская, д. 16</t>
  </si>
  <si>
    <t>п. Лоза, д. 1</t>
  </si>
  <si>
    <t>п. Вербилки, ул.3-й проезд Победы, д. 1</t>
  </si>
  <si>
    <t>п. Вербилки, ул.Вокзальная, д. 1 "б"</t>
  </si>
  <si>
    <t>п. Вербилки, ул.Забырина, д. 10</t>
  </si>
  <si>
    <t>п.  Мещерский Бор, д. 1</t>
  </si>
  <si>
    <t>д. Богослово, д. 10</t>
  </si>
  <si>
    <t>г. Лобня, ул. Заречная, д. 20</t>
  </si>
  <si>
    <t>г. Лобня, ул. Мирная, д. 22</t>
  </si>
  <si>
    <t>г. Реутов, ул.Ленина, д. 22</t>
  </si>
  <si>
    <t>г. Реутов, ул.Ленина, д. 23</t>
  </si>
  <si>
    <t>г. Реутов, ул.Советская, д. 21</t>
  </si>
  <si>
    <t>г. Реутов, ул.Советская, д. 23</t>
  </si>
  <si>
    <t>г. Реутов, Юбилейный пр-т, д. 2</t>
  </si>
  <si>
    <t>р.п. им.Цюрупы, ул.Рабочий городок, д. 2</t>
  </si>
  <si>
    <t>г.п.  Луховицы, ул.Тимирязева, д. 2</t>
  </si>
  <si>
    <t>с.п. Дединовское, с.Ловцы, ул.Садовая, д. 2</t>
  </si>
  <si>
    <t>п. учхоза Александрово, д. 20</t>
  </si>
  <si>
    <t>п. Фрязево, ул. Московская, д. 2</t>
  </si>
  <si>
    <t>п. Горки-2, д. 2</t>
  </si>
  <si>
    <t>п. Горки-2, д. 28</t>
  </si>
  <si>
    <t>п. ст.Бронницы, ул.Красноармейская, д. 20</t>
  </si>
  <si>
    <t>г. Лобня, ул. Московская, д. 3</t>
  </si>
  <si>
    <t>г. Лобня, ул. Спортивная, д. 3</t>
  </si>
  <si>
    <t>г. Лобня, ул. Циолковского, д. 3</t>
  </si>
  <si>
    <t>г. Реутов, Мира пр-т, д. 37</t>
  </si>
  <si>
    <t>г.п.  Луховицы.ул.Мира, д. 37</t>
  </si>
  <si>
    <t>п. Горки-2, д. 30</t>
  </si>
  <si>
    <t>п. Горки-2, д. 32</t>
  </si>
  <si>
    <t>р.п. Ильинский, ул.Театральная, д. 35</t>
  </si>
  <si>
    <t>п. Дружба, ул.Первомайская, д. 3</t>
  </si>
  <si>
    <t>п. ст.Бронницы. ул.Лесная. д. 39</t>
  </si>
  <si>
    <t>г. Лобня, ул. Деповская, д. 4</t>
  </si>
  <si>
    <t>г.п.  Луховицы, ул.Тимирязева, д. 4</t>
  </si>
  <si>
    <t>п. Фрязево, ул. Московская, д. 4</t>
  </si>
  <si>
    <t>г. Реутов, Юбилейный пр-т, д. 54</t>
  </si>
  <si>
    <t>г.п.  Луховицы, ул.Островского, д. 5</t>
  </si>
  <si>
    <t>д. Губино, ул.Луговая, д. 5</t>
  </si>
  <si>
    <t>с. Новогуслево, д. 5</t>
  </si>
  <si>
    <t>д. Гололобово, д. 6</t>
  </si>
  <si>
    <t>п.  санатория «Озеро Белое», д. 6</t>
  </si>
  <si>
    <t>г. Лобня, ул. Чехова, д. 7</t>
  </si>
  <si>
    <t>г. Реутов, ул.Комсомольская, д. 7</t>
  </si>
  <si>
    <t>д. Астафьево, д. 7</t>
  </si>
  <si>
    <t>центральная усадьба совхоза "Синичино", д. 7</t>
  </si>
  <si>
    <t xml:space="preserve">г. Голицыно, пр-т Керамиков, д. 78 </t>
  </si>
  <si>
    <t>д. Пешки, д. 8</t>
  </si>
  <si>
    <t>г. Лобня, ул. Чайковского, д. 1</t>
  </si>
  <si>
    <t>г.п.  Луховицы, ул.Пушкина, д. 102</t>
  </si>
  <si>
    <t>с.п. Астаповское, с.Матыра, ул.Школьная, д. 5</t>
  </si>
  <si>
    <t>с.п. Астаповское, с.Матыра, ул.Школьная, д. 6</t>
  </si>
  <si>
    <t>с.п. Газопроводское, п.Газопроводск, ул.Энтузиастов, д. 21</t>
  </si>
  <si>
    <t>п. Молодежный д. 2</t>
  </si>
  <si>
    <t>п. Молодежный д. 3</t>
  </si>
  <si>
    <t>г. Подольск, Красногвардейский бульвар, д. 31</t>
  </si>
  <si>
    <t>г. Подольск, Октябрьский проспект, д. 3а</t>
  </si>
  <si>
    <t>г. Подольск, Революционный проспект, д. 16а</t>
  </si>
  <si>
    <t>г. Подольск, Революционный проспект, д. 52/39</t>
  </si>
  <si>
    <t>г. Подольск, ул.8-е Марта, д. 5</t>
  </si>
  <si>
    <t>г. Подольск, ул.8-е Марта, д. 9</t>
  </si>
  <si>
    <t>г. Подольск, ул.Батырева, д. 3</t>
  </si>
  <si>
    <t>г. Подольск, ул.Большая Серпуховская, д. 28/1</t>
  </si>
  <si>
    <t>г. Подольск, ул.Вокзальная, д. 2</t>
  </si>
  <si>
    <t>г. Подольск, ул.Давыдова, д. 16</t>
  </si>
  <si>
    <t>г. Подольск, ул.Давыдова, д. 14</t>
  </si>
  <si>
    <t>г. Подольск, ул.Индустриальная, д. 3 "б"</t>
  </si>
  <si>
    <t>г. Подольск, ул.Кирова, 62</t>
  </si>
  <si>
    <t>г. Подольск, ул.Кирова,56а</t>
  </si>
  <si>
    <t>г. Подольск, ул.Кирова,64</t>
  </si>
  <si>
    <t>г. Подольск, ул.Клемента Готвальда,19а</t>
  </si>
  <si>
    <t>г. Подольск, ул.Комсомольская, д. 67/56</t>
  </si>
  <si>
    <t>г. Подольск, ул.Ленинградская, д. 4 "б"</t>
  </si>
  <si>
    <t>г. Подольск, ул.Литейная, д. 23/7</t>
  </si>
  <si>
    <t>г. Подольск, ул.Литейная, д. 30/9</t>
  </si>
  <si>
    <t>г. Подольск, ул.Литейная, д. 17</t>
  </si>
  <si>
    <t>г. Подольск, ул.Машиностроителей, д. 28а</t>
  </si>
  <si>
    <t>г. Подольск, ул.Молодежная, д. 7</t>
  </si>
  <si>
    <t>г. Подольск, ул.Мраморная, д. 14</t>
  </si>
  <si>
    <t>г. Подольск, ул.Народная, д. 14/20</t>
  </si>
  <si>
    <t>г. Подольск, ул.Парковая, д. 13</t>
  </si>
  <si>
    <t>г. Подольск, ул.Парковая, д. 57в</t>
  </si>
  <si>
    <t>г. Подольск, ул.Пионерская, д. 23</t>
  </si>
  <si>
    <t>г. Подольск, ул.Пионерская, д. 29</t>
  </si>
  <si>
    <t>г. Подольск, ул.Плещеевская, д. 56</t>
  </si>
  <si>
    <t>г. Подольск, ул.Подольских Курсантов, д. 5</t>
  </si>
  <si>
    <t>г. Подольск, ул.Правды, д. 10а</t>
  </si>
  <si>
    <t>г. Подольск, ул.Правды, д. 24а</t>
  </si>
  <si>
    <t>г. Подольск, ул.Свердлова, д. 23</t>
  </si>
  <si>
    <t>г. Подольск, ул.Свердлова, д. 23 а</t>
  </si>
  <si>
    <t>г. Подольск, ул.Свердлова, д. 27а</t>
  </si>
  <si>
    <t>г. Подольск, ул.Суворова, д. 11</t>
  </si>
  <si>
    <t>г. Подольск, ул.Тепличная, д. 10</t>
  </si>
  <si>
    <t>г. Подольск, ул.Тепличная, д. 12</t>
  </si>
  <si>
    <t>г. Подольск, ул.Тепличная, д. 8</t>
  </si>
  <si>
    <t>г. Подольск, ул.Трубная, д. 21</t>
  </si>
  <si>
    <t>г. Подольск, ул.Циолковского, д. 1</t>
  </si>
  <si>
    <t>г. Подольск, ул.Циолковского, д. 14</t>
  </si>
  <si>
    <t>г. Подольск, ул.Чайковского, д. 6</t>
  </si>
  <si>
    <t>г. Подольск, ул.Чистова, д. 9/7</t>
  </si>
  <si>
    <t>г. Подольск, ул.Шаталова, д. 8</t>
  </si>
  <si>
    <t>г. Подольск, ул.Энтузиастов, д. 12</t>
  </si>
  <si>
    <t>г. Подольск, ул.Энтузиастов, д5/1</t>
  </si>
  <si>
    <t>г. Пущино, м-н "В", д. 15</t>
  </si>
  <si>
    <t>г. Рошаль, ул.Косякова, д.  6</t>
  </si>
  <si>
    <t>г. Рошаль, ул.Мира, д.  5</t>
  </si>
  <si>
    <t>г. Рошаль, ул.Урицкого, д.  42</t>
  </si>
  <si>
    <t>г. Серпухов, Московское шоссе, д. 45а</t>
  </si>
  <si>
    <t>г. Серпухов, ул.Береговая, д. 36</t>
  </si>
  <si>
    <t>г. Серпухов, ул.Войкова, д. 4</t>
  </si>
  <si>
    <t>г. Серпухов, ул.Дзержинского, д. 42</t>
  </si>
  <si>
    <t>г. Серпухов, ул.Карла Маркса, д. 1</t>
  </si>
  <si>
    <t>г. Серпухов, ул.Пролетарская, д. 59</t>
  </si>
  <si>
    <t>г. Серпухов, ул.Советская , д. 84</t>
  </si>
  <si>
    <t>г. Серпухов, ул.Советская, д. 62</t>
  </si>
  <si>
    <t>г. Серпухов, ул.Советская, д. 68</t>
  </si>
  <si>
    <t>г. Серпухов, ул.Советская, д. 72</t>
  </si>
  <si>
    <t>г. Серпухов, ул.Советская, д. 80/8</t>
  </si>
  <si>
    <t>г. Серпухов, ул.Текстильная, д. 15</t>
  </si>
  <si>
    <t>г. Серпухов, ул.Текстильная, д. 3</t>
  </si>
  <si>
    <t>г. Серпухов, ул.Текстильная, д. 4</t>
  </si>
  <si>
    <t>г. Серпухов, ул.Химиков, д. 3а</t>
  </si>
  <si>
    <t>г. Фрязино, ул.  Институтская, д. 12</t>
  </si>
  <si>
    <t>г. Фрязино, ул.  Институтская, д. 8</t>
  </si>
  <si>
    <t>г. Фрязино, ул.  Ленина, д. 31</t>
  </si>
  <si>
    <t>г. Фрязино, ул.  Центральная, д. 15</t>
  </si>
  <si>
    <t>г. Фрязино, ул.  Центральная, д. 19</t>
  </si>
  <si>
    <t>д. Ботово, ул. Восточная, д. 1А</t>
  </si>
  <si>
    <t>г. Электросталь, ул.Победы, д. 6, к.4</t>
  </si>
  <si>
    <t>г. Электросталь, ул.Восточная, д. 1</t>
  </si>
  <si>
    <t>г. Электросталь, ул.Восточная, д. 2</t>
  </si>
  <si>
    <t>г. Электросталь, ул.Карла Маркса, д. 46</t>
  </si>
  <si>
    <t>г. Электросталь, ул.Первомайская, д. 34/19</t>
  </si>
  <si>
    <t>г. Электросталь, ул.Первомайская, д. 36</t>
  </si>
  <si>
    <t>г. Электросталь, ул.Тевосяна, д. 10а</t>
  </si>
  <si>
    <t>г. Электросталь, ул.Ялагина, д. 24</t>
  </si>
  <si>
    <t>д. Кашино, ул.Ленина, д. 54</t>
  </si>
  <si>
    <t>с. Осташево, ул.Микрорайон, д. 6</t>
  </si>
  <si>
    <t>д. Клишино, Микрорайон, д. 9</t>
  </si>
  <si>
    <t>с. Спасс, Микрорайон, д. 2</t>
  </si>
  <si>
    <t>с. Спасс, Микрорайон, д. 3</t>
  </si>
  <si>
    <t>д. Гряды, микрорайон, д. 4</t>
  </si>
  <si>
    <t>д. Нелидово, микрорайон, д. 9</t>
  </si>
  <si>
    <t>р.п. Хорлово, ул.Садовая, д. 32</t>
  </si>
  <si>
    <t>р.п. Хорлово, ул.Садовая, д. 33</t>
  </si>
  <si>
    <t>п. Виноградово, ул.Заводская, д. 10</t>
  </si>
  <si>
    <t>с. Ашитково, ул.Парковая, д. 21</t>
  </si>
  <si>
    <t>с. Ашитково, ул.Почтовая, д. 5</t>
  </si>
  <si>
    <t>с. Барановское, ул.Фабрика "Вперед", д. 20</t>
  </si>
  <si>
    <t>с. Барановское, ул.Фабрика "Вперед", д. 40</t>
  </si>
  <si>
    <t>с. Барановское, ул.Фабрика "Вперед", д. 41</t>
  </si>
  <si>
    <t>д. Ратчино, ул.Некрасова, д. 19</t>
  </si>
  <si>
    <t>д. Ратчино, ул.Некрасова, д. 8</t>
  </si>
  <si>
    <t>с. Федино, д. 14</t>
  </si>
  <si>
    <t>с. Федино, д. 7</t>
  </si>
  <si>
    <t>р.п. Деденево, ул.Заречная, д. 1</t>
  </si>
  <si>
    <t>р.п. Деденево, ул.Московское шоссе, д. 9</t>
  </si>
  <si>
    <t>р.п. Деденево, ул.Московская, д. 30/17</t>
  </si>
  <si>
    <t>г. Дмитров, мкр.Внуковский, д. 1</t>
  </si>
  <si>
    <t>г. Дмитров, мкр.Внуковский, д. 11</t>
  </si>
  <si>
    <t>г. Дмитров, мкр.Внуковский, д. 9</t>
  </si>
  <si>
    <t>г. Дмитров, ул.Загорская, д. 34</t>
  </si>
  <si>
    <t>г. Дмитров, ул.Космонавтов, д. 10</t>
  </si>
  <si>
    <t>г. Дмитров, ул.Космонавтов, д. 13</t>
  </si>
  <si>
    <t>г. Дмитров, ул.Космонавтов, д. 14</t>
  </si>
  <si>
    <t>г. Дмитров, ул.Космонавтов, д. 15</t>
  </si>
  <si>
    <t>г. Дмитров, ул.Космонавтов, д. 6</t>
  </si>
  <si>
    <t>г. Дмитров, ул.Космонавтов, д. 7</t>
  </si>
  <si>
    <t>г. Дмитров, ул.Космонавтов, д. 8</t>
  </si>
  <si>
    <t>г. Дмитров, ул.Московская, д. 5</t>
  </si>
  <si>
    <t>г. Дмитров, ул.Подъячева, д. 5</t>
  </si>
  <si>
    <t>г. Дмитров, ул.Советская, д. 1</t>
  </si>
  <si>
    <t>г. Дмитров, ул.Советская, д. 7</t>
  </si>
  <si>
    <t>р.п. Икша ул.Коммунистическая, д. 4а</t>
  </si>
  <si>
    <t>р.п. Некрасовский, ул.Заводская, д. 30</t>
  </si>
  <si>
    <t>р.п. Некрасовский, ул.Заводская, д. 31</t>
  </si>
  <si>
    <t>р.п. Некрасовский, ул.Ушакова, д. 20а</t>
  </si>
  <si>
    <t>р.п. Некрасовский, ул.Школьная, д. 1</t>
  </si>
  <si>
    <t>г.п. Яхрома, ул.  Ленина, д. 22</t>
  </si>
  <si>
    <t>г.п. Яхрома, ул.  Ленина, д. 23</t>
  </si>
  <si>
    <t>г.п. Яхрома, ул.  Ленина, д. 24</t>
  </si>
  <si>
    <t>г.п. Яхрома, ул.  Ленина, д. 25</t>
  </si>
  <si>
    <t>г.п. Яхрома, ул.  Ленина, д. 33</t>
  </si>
  <si>
    <t>п. Мельчевка, д. 53</t>
  </si>
  <si>
    <t>п. Мельчевка, д. 55</t>
  </si>
  <si>
    <t>с. Куликово, д. 34</t>
  </si>
  <si>
    <t>п. Новосиньково, д. 26</t>
  </si>
  <si>
    <t>п. Новосиньково, д. 44</t>
  </si>
  <si>
    <t>г. Зарайск, кв.Южный, д. 12</t>
  </si>
  <si>
    <t>г. Зарайск, микрорайон-1, д. 13</t>
  </si>
  <si>
    <t>г. Зарайск, микрорайон-1, д. 7</t>
  </si>
  <si>
    <t>г. Зарайск, п. Текстильщиков, д. 17</t>
  </si>
  <si>
    <t>г. Зарайск, п. Текстильщиков, д. 27</t>
  </si>
  <si>
    <t>г. Зарайск, ул.Дзержинского, д. 64</t>
  </si>
  <si>
    <t>г. Зарайск, ул.Дзержинского, д. 88</t>
  </si>
  <si>
    <t>г. Зарайск, ул.К.Маркса, д. 31</t>
  </si>
  <si>
    <t>г. Зарайск, ул.Металлистов, д. 1/44</t>
  </si>
  <si>
    <t>г. Зарайск, ул.Советская, д. 12</t>
  </si>
  <si>
    <t>д. Зименки-1, д.  65</t>
  </si>
  <si>
    <t>д. Зименки-1, д.  66</t>
  </si>
  <si>
    <t>с. Макеево, ул.Центральная, д.  9</t>
  </si>
  <si>
    <t>д. Журавна, д. 6</t>
  </si>
  <si>
    <t>с. Чулки-Соколово, микрорайон, д. 13</t>
  </si>
  <si>
    <t>с. Чулки-Соколово, микрорайон, д. 9</t>
  </si>
  <si>
    <t>г. Истра, ул.Ленина, д. 10</t>
  </si>
  <si>
    <t>г. Истра, ул.Советская, д. 32</t>
  </si>
  <si>
    <t>г. Истра, ул.Юбилейная, д. 4</t>
  </si>
  <si>
    <t>д.п. Снегири, ул.Мира, д. 10</t>
  </si>
  <si>
    <t>д.п. Снегири, ул.Мира, д. 12</t>
  </si>
  <si>
    <t>д.п. Снегири, ул.Мира, д. 14 в</t>
  </si>
  <si>
    <t>п. ст. Манихино, ул.Военно-морская, д. 2</t>
  </si>
  <si>
    <t>д. Кострово, ул.Центральная, д. 13</t>
  </si>
  <si>
    <t>с. Новопетровское, ул.Полевая, д. 3</t>
  </si>
  <si>
    <t>д. Курово, д. 12</t>
  </si>
  <si>
    <t>д. Савельево, д. 87</t>
  </si>
  <si>
    <t>п. Хуторки, д. 54</t>
  </si>
  <si>
    <t>г. Кашира, переулок Рабочий, д. 2</t>
  </si>
  <si>
    <t>г. Кашира, Советский проспект, д. 19</t>
  </si>
  <si>
    <t>г. Кашира, Советский проспект, д. 21</t>
  </si>
  <si>
    <t>г. Кашира, ул.8 Марта, д. 37</t>
  </si>
  <si>
    <t>г. Кашира, ул.Вахрушева, д. 14 корп.2</t>
  </si>
  <si>
    <t>г. Кашира, ул.Вахрушева, д. 14 корп.3</t>
  </si>
  <si>
    <t>г. Кашира, ул.Вахрушева, д. 16, корп.3</t>
  </si>
  <si>
    <t>г. Кашира, ул.Ильича, д. 36</t>
  </si>
  <si>
    <t>г. Кашира, ул.Ленина, д. 11, корп.2</t>
  </si>
  <si>
    <t>г. Кашира, ул.Ленина, д. 15 корп.3</t>
  </si>
  <si>
    <t>г. Кашира, ул.Ленина, д. 7 корп.2</t>
  </si>
  <si>
    <t>г. Кашира, ул.Ленина, д. 7 корп.3</t>
  </si>
  <si>
    <t>г. Кашира, ул.Луначарского, д. 51</t>
  </si>
  <si>
    <t>г. Кашира, ул.Московская, д. 1</t>
  </si>
  <si>
    <t>г. Кашира, ул.Московская, д. 6</t>
  </si>
  <si>
    <t>г. Кашира, ул.Центральная, д. 21</t>
  </si>
  <si>
    <t>г. Кашира, ул.Энергетиков, д. 10</t>
  </si>
  <si>
    <t>г. Кашира, ул.Энергетиков, д. 4</t>
  </si>
  <si>
    <t>д. Кокино, ул.Садовая, д. 23</t>
  </si>
  <si>
    <t>п. Зендиково, ул.Строительная, д. 1</t>
  </si>
  <si>
    <t>п. Большое Руново, ул.Южная, д. 30</t>
  </si>
  <si>
    <t>п. Новоселки, ул.Центральная, д. 36</t>
  </si>
  <si>
    <t>д. Корыстово, ул.Центральная, д. 40</t>
  </si>
  <si>
    <t>д. Тарасково, ул.Комсомольская, д. 18</t>
  </si>
  <si>
    <t>д. Тарасково, ул.Комсомольская, д. 25</t>
  </si>
  <si>
    <t>д. Тарасково, ул.Комсомольская, д. 35</t>
  </si>
  <si>
    <t>д. Тарасково, ул.Комсомольская, д. 37</t>
  </si>
  <si>
    <t>д. Топканово, ул.Парковая, д. 3</t>
  </si>
  <si>
    <t>д. Топканово, ул.Парковая, д. 5</t>
  </si>
  <si>
    <t>с. Акатьево, ул.Юбилейная, д. 18</t>
  </si>
  <si>
    <t>п. Лесной, ул.Советская, д. 5а</t>
  </si>
  <si>
    <t>с. Непецино, ул.Тимохина, д. 26</t>
  </si>
  <si>
    <t>с. Рогачево , ул.Мира, д. 16</t>
  </si>
  <si>
    <t>с. Рогачево , ул.Мира, д. 17</t>
  </si>
  <si>
    <t>с. Рогачево , ул.Мира, д. 18</t>
  </si>
  <si>
    <t>с. Рогачево , ул.Ракетчиков, д. 31</t>
  </si>
  <si>
    <t>с. Рогачево , ул.Ракетчиков, д. 35</t>
  </si>
  <si>
    <t>п. Сергиевский, ул.Ленина, д. 8</t>
  </si>
  <si>
    <t>с. Лукерьино, д. 19</t>
  </si>
  <si>
    <t>д. Чанки, д. 6</t>
  </si>
  <si>
    <t>п. совхоза им.Ленина, д. 17, к.3</t>
  </si>
  <si>
    <t>п. Кировский, д. 36</t>
  </si>
  <si>
    <t>п. Лотошино, ул.Центральная, д. 15</t>
  </si>
  <si>
    <t>д. Савостино, ул.Школьная д. 13а</t>
  </si>
  <si>
    <t>д. Доры, д. 1</t>
  </si>
  <si>
    <t>р.п. Белоомут, ул.Большая Огаревская, д. 5</t>
  </si>
  <si>
    <t>р.п. Белоомут, ул.Центральная, д. 62</t>
  </si>
  <si>
    <t>д. Головачево, ул.Мира, д. 132</t>
  </si>
  <si>
    <t>п. Красная Пойма, ул.Гражданская, д. 10</t>
  </si>
  <si>
    <t>п. Красная Пойма, ул.Лесная, д. 7</t>
  </si>
  <si>
    <t>п. Фруктовая, ул.Молодежная, д. 26</t>
  </si>
  <si>
    <t>п. Фруктовая, ул.Молодежная, д. 27</t>
  </si>
  <si>
    <t>р.п. Октябрьский, ул.Пролетарская д. 1</t>
  </si>
  <si>
    <t>р.п. Октябрьский, ул.Текстильщиков д. 3</t>
  </si>
  <si>
    <t>р.п. Октябрьский, ул.Текстильщиков д. 4</t>
  </si>
  <si>
    <t>г. Можайск, ул.20 Января, д. 25</t>
  </si>
  <si>
    <t>г. Можайск, ул.Ватутина, д. 3</t>
  </si>
  <si>
    <t>г. Можайск, ул.Коммунистическая, д. 34</t>
  </si>
  <si>
    <t>г. Можайск, ул.Российская, д. 9</t>
  </si>
  <si>
    <t>с. Борисово, ул.Мурзина, д. 39</t>
  </si>
  <si>
    <t>п. Цветковский, ул.Школьная, д. 2</t>
  </si>
  <si>
    <t>п. Цветковский, ул.Школьная, д. 4</t>
  </si>
  <si>
    <t>д. Павлищево, д. 7</t>
  </si>
  <si>
    <t>с. Поречье, ул.Гагарина, д. 5</t>
  </si>
  <si>
    <t>п. Спутник, д. 14</t>
  </si>
  <si>
    <t>с. Сокольниково, ул.Школьная, д. 14</t>
  </si>
  <si>
    <t xml:space="preserve">с. Сокольниково, ул.Школьная, д. 15 </t>
  </si>
  <si>
    <t>с. Тропарево ул.Советская, д. 1</t>
  </si>
  <si>
    <t>с. Тропарево, ул.Октябрьская, д. 3</t>
  </si>
  <si>
    <t>с. Тропарево, ул.Октябрьская, д. 4</t>
  </si>
  <si>
    <t>с. Тропарево, ул.Советская, д. 2</t>
  </si>
  <si>
    <t>г. Мытищи, Новомытищинский пр-т., д. 80, к.6</t>
  </si>
  <si>
    <t>г. Мытищи, ул.Летная, д. 42</t>
  </si>
  <si>
    <t>п. Пирогово, ул.Труда, д. 1</t>
  </si>
  <si>
    <t>п. Туристический Пансионат "Клязьминское водохранилище" , д. 2</t>
  </si>
  <si>
    <t>г. Апрелевка, ул.Февральская, д. 52</t>
  </si>
  <si>
    <t>г.п. Верея,  пер.Больничный, д. 23</t>
  </si>
  <si>
    <t>г.п. Верея,  пер.Больничный, д. 25</t>
  </si>
  <si>
    <t>г.п. Верея,  пер.Мазурова, д. 4</t>
  </si>
  <si>
    <t>г.п. Верея,  пер.Мазурова, д. 5</t>
  </si>
  <si>
    <t>г.п. Верея,  пер.Мазурова, д. 6</t>
  </si>
  <si>
    <t>г.п. Верея,  пер.Мазурова, д. 8</t>
  </si>
  <si>
    <t>г.п. Верея,  ул.Боровская, д. 25</t>
  </si>
  <si>
    <t>г.п. Верея,  ул.Кировская, д. 54</t>
  </si>
  <si>
    <t>г.п. Верея,  ул.Лесная, д. 9</t>
  </si>
  <si>
    <t>г.п. Верея,  ул.Солнечная, д. 4</t>
  </si>
  <si>
    <t>г.п. Верея,  ул.Солнечная, д. 7</t>
  </si>
  <si>
    <t>г.п. Верея, д.Рождествено, ул.Северная, д. 8</t>
  </si>
  <si>
    <t>г.п. Верея, д.Симбухово, ул.Дороховская, д. 21</t>
  </si>
  <si>
    <t>г. Наро-Фоминск, ул.Луговая, д. 3</t>
  </si>
  <si>
    <t>г. Наро-Фоминск, ул.Профсоюзная, д. 39</t>
  </si>
  <si>
    <t>г. Наро-Фоминск, ул.Профсоюзная, д. 39а</t>
  </si>
  <si>
    <t>г. Наро-Фоминск, ул.Профсоюзная, д. 8</t>
  </si>
  <si>
    <t>г. Наро-Фоминск, ул.Рижская, д. 2</t>
  </si>
  <si>
    <t>п. Селятино, д. 7</t>
  </si>
  <si>
    <t>п. Леспромхоз, ул.Радиотехническая, д. 53</t>
  </si>
  <si>
    <t>с. Атепцево, ул.Речная, д. 13</t>
  </si>
  <si>
    <t>с. Атепцево, ул.Речная, д. 9</t>
  </si>
  <si>
    <t>с. Каменское, ул.Центральная, д. 17</t>
  </si>
  <si>
    <t>с. Каменское, ул.Центральная, д. 3</t>
  </si>
  <si>
    <t>д. Веселево, д. 12</t>
  </si>
  <si>
    <t>д. Веселево, д. 13</t>
  </si>
  <si>
    <t>п. совхоза «Архангельский», ул.Комарова, д. 4</t>
  </si>
  <si>
    <t>п. совхоза «Архангельский», ул.Комарова, д. 8</t>
  </si>
  <si>
    <t>п. Наро-Фоминск-10, ул.Восточная, д. 1</t>
  </si>
  <si>
    <t>д. Головково, д. 12</t>
  </si>
  <si>
    <t>д. Головково, д. 9</t>
  </si>
  <si>
    <t>р.п. им.Воровского, ул. Рабочая, д. 8</t>
  </si>
  <si>
    <t>г.п. Старая Купана, ул. Б.Московская, д. 18</t>
  </si>
  <si>
    <t>г.п. Старая Купана, ул. Б.Московская, д. 25</t>
  </si>
  <si>
    <t>г.п. Старая Купана, ул. Кирова, д. 2</t>
  </si>
  <si>
    <t>г.п. Старая Купана, ул. Ленина, д. 29</t>
  </si>
  <si>
    <t>г.п. Старая Купана, ул. Молодежный пр-д, д. 42</t>
  </si>
  <si>
    <t>г.п. Старая Купана, ул. Шевченко, д. 2</t>
  </si>
  <si>
    <t>д. Боровково, ул.п. Фабрики, д. 7</t>
  </si>
  <si>
    <t>д. Боровково, ул.Серова, д. 108</t>
  </si>
  <si>
    <t>д. Горки, д. 1</t>
  </si>
  <si>
    <t>д. Авдотьино, д. 3</t>
  </si>
  <si>
    <t>с. Ямкино, ул.Центральная усадьба, д. 11</t>
  </si>
  <si>
    <t>с. Ямкино, ул.Центральная усадьба, д. 3</t>
  </si>
  <si>
    <t>г.п. Большие Вяземы, ул. Городок-17, д. 22</t>
  </si>
  <si>
    <t>г.п. Большие Вяземы, ул. Городок-17, д. 24</t>
  </si>
  <si>
    <t>г.п. Большие Вяземы, ул. Городок-17, д. 31</t>
  </si>
  <si>
    <t>г.п. Большие Вяземы, ул. Городок-17, д. 20</t>
  </si>
  <si>
    <t>г.п. Большие Вяземы, ул. Городок-17, д. 27</t>
  </si>
  <si>
    <t>г. Кубинка, ул.Наро-Фоминское шоссе, д. 6</t>
  </si>
  <si>
    <t>г. Кубинка, ул.Наро-Фоминское шоссе, д. 7</t>
  </si>
  <si>
    <t>п. ВНИИССОК, д. 5</t>
  </si>
  <si>
    <t>д.п. Лесной Городок, ул.Фасадная, д. 12</t>
  </si>
  <si>
    <t>г. Одинцово, Можайское шоссе, д. 136</t>
  </si>
  <si>
    <t>г. Одинцово, Можайское шоссе, д. 32</t>
  </si>
  <si>
    <t>г. Одинцово, Можайское шоссе, д. 70</t>
  </si>
  <si>
    <t>г. Одинцово, Можайское шоссе, д. 94</t>
  </si>
  <si>
    <t>г. Одинцово, ул.Бирюзова, 18</t>
  </si>
  <si>
    <t>г. Одинцово, ул.Верхне-Пролетарская, д. 5</t>
  </si>
  <si>
    <t>г. Одинцово, ул.Можайское шоссе, д. 118</t>
  </si>
  <si>
    <t>г. Одинцово, ул.Северная, д. 64</t>
  </si>
  <si>
    <t>г. Одинцово, ул.Солнечная, д. 10</t>
  </si>
  <si>
    <t>г. Одинцово, ул.Солнечная, д. 11</t>
  </si>
  <si>
    <t>г. Одинцово, ул.Солнечная, д. 12</t>
  </si>
  <si>
    <t>г. Одинцово, Можайское шоссе, д. 15</t>
  </si>
  <si>
    <t>г. Одинцово, Можайское шоссе, д. 88</t>
  </si>
  <si>
    <t>г. Одинцово, ул.Союзная, д. 10</t>
  </si>
  <si>
    <t>п. Барвиха, д. 30</t>
  </si>
  <si>
    <t>п. Барвиха, д. 32</t>
  </si>
  <si>
    <t>п. Усово-Тупик, д. 5</t>
  </si>
  <si>
    <t>с. Жаворонки, ул.Солнечная, д. 35</t>
  </si>
  <si>
    <t>п. Матвейково, д. 3 а</t>
  </si>
  <si>
    <t>с. Шарапово, д. 20</t>
  </si>
  <si>
    <t>с. Успенское, д. 67</t>
  </si>
  <si>
    <t>п. Часцы, д. 1а</t>
  </si>
  <si>
    <t>п. Часцы, д. 5</t>
  </si>
  <si>
    <t>г. Озёры, микрорайон 1а, д. 2</t>
  </si>
  <si>
    <t>г. Озёры, микрорайон 1а, д. 3</t>
  </si>
  <si>
    <t>г. Озёры, микрорайон им.Маршала Катукова, д. 4</t>
  </si>
  <si>
    <t>г. Озёры, микрорайон им.Маршала Катукова, д. 8</t>
  </si>
  <si>
    <t>г. Озёры, ул.Воровского, д. 35</t>
  </si>
  <si>
    <t>г. Озёры, ул.Калинина, д. 6</t>
  </si>
  <si>
    <t>г. Озёры, ул.Серафимовича, д. 3</t>
  </si>
  <si>
    <t>г. Озёры, Микрорайон 1, д. 19</t>
  </si>
  <si>
    <t>с. Бояркино, ул.Школьная, д. 26</t>
  </si>
  <si>
    <t>с. Горы, ул.Багратиона, д. 25 а</t>
  </si>
  <si>
    <t>д. Полурядинки, д. 2</t>
  </si>
  <si>
    <t>д. Полурядинки, д. 3</t>
  </si>
  <si>
    <t>д. Полурядинки, д. 6</t>
  </si>
  <si>
    <t>г. Дрезна, ул.Коммунистическая д. 1</t>
  </si>
  <si>
    <t>г.п. Куровское, ул. Кирова, д. 18</t>
  </si>
  <si>
    <t>г.п. Куровское, ул. Коммунистическая, д. 22</t>
  </si>
  <si>
    <t>г.п. Куровское, Новинское шоссе, д. 14</t>
  </si>
  <si>
    <t>г.п. Куровское, ул. Пролетарка, д. 13</t>
  </si>
  <si>
    <t>г.п. Куровское, ул. Совхозная, д. 20</t>
  </si>
  <si>
    <t>г. Ликино-Дулево, ул.1 Мая, д. 20</t>
  </si>
  <si>
    <t>г. Ликино-Дулево, ул.Кирова, д. 58</t>
  </si>
  <si>
    <t>г. Ликино-Дулево, ул.Кирова, д. 67</t>
  </si>
  <si>
    <t>г. Ликино-Дулево, ул.Коммунистическая, д. 54</t>
  </si>
  <si>
    <t>г. Ликино-Дулево, ул.Почтовая, д. 12</t>
  </si>
  <si>
    <t xml:space="preserve">г. Ликино-Дулево, ул.Ст.Морозкина, д. 1 </t>
  </si>
  <si>
    <t>г. Ликино-Дулево, ул.Ст.Морозкина, д. 12</t>
  </si>
  <si>
    <t>г. Ликино-Дулево, ул.Ст.Морозкина, д. 6</t>
  </si>
  <si>
    <t>п. Верея, ул.Центральная, д. 17в</t>
  </si>
  <si>
    <t>п. Верея, ул.Центральная, д. 19</t>
  </si>
  <si>
    <t>п. Снопок Новый, ул.Центральная, д. 10а</t>
  </si>
  <si>
    <t>п. Верея, ул.Центральная, д. 17</t>
  </si>
  <si>
    <t>п. Верея, ул.Центральная, д. 33</t>
  </si>
  <si>
    <t>п. Верея, ул.Центральная, д. 38</t>
  </si>
  <si>
    <t>п. Верея, ул.Центральная, д. 9</t>
  </si>
  <si>
    <t>п. Верея, ул.Школьная, д. 3</t>
  </si>
  <si>
    <t>п. Снопок Новый, ул.Садовая, д. 25</t>
  </si>
  <si>
    <t>п. Снопок Новый, ул.Садовая, д. 26</t>
  </si>
  <si>
    <t>п. Снопок Новый, ул.Садовая, д. 31</t>
  </si>
  <si>
    <t>п. Снопок Новый, ул.Центральная, д. 10</t>
  </si>
  <si>
    <t>д. Кабаново, д. 154</t>
  </si>
  <si>
    <t>д. Кабаново, д. 158</t>
  </si>
  <si>
    <t>д. Давыдово, ул.Заводская, д. 7</t>
  </si>
  <si>
    <t>д. Давыдово,2 микрорайон, д. 28</t>
  </si>
  <si>
    <t>д. Давыдово, ул.Заводская, д. 18</t>
  </si>
  <si>
    <t>д. Давыдово, ул.Заводская, д. 19</t>
  </si>
  <si>
    <t>д. Давыдово, ул.Заводская, д. 14а</t>
  </si>
  <si>
    <t>д. Демихово, ул.Заводская, д. 2</t>
  </si>
  <si>
    <t>д. Демихово, ул.Комсомольская, д. 2</t>
  </si>
  <si>
    <t>д. Демихово, ул.Новая, д. 8</t>
  </si>
  <si>
    <t>д. Запутное, д. 61</t>
  </si>
  <si>
    <t>п. Авсюнино, ул.Ленина, д. 6 А</t>
  </si>
  <si>
    <t>д. Малая Дубна, д. 1</t>
  </si>
  <si>
    <t>д. Малая Дубна, д. 2</t>
  </si>
  <si>
    <t>г.п. Павловский Посад, ул.Карповская, д. 59</t>
  </si>
  <si>
    <t>г.п. Павловский Посад, ул.Мира, д. 8</t>
  </si>
  <si>
    <t>д. Алферово, д. 4</t>
  </si>
  <si>
    <t>д. Крупино, ул.Школьная, д. 79</t>
  </si>
  <si>
    <t>д. Кузнецы, ул.Новая, д. 12</t>
  </si>
  <si>
    <t>д. Кузнецы, ул.Новая, д. 16</t>
  </si>
  <si>
    <t>д. Грибаново, д. 69</t>
  </si>
  <si>
    <t>с. Рахманово, д. 126а</t>
  </si>
  <si>
    <t>с. Рахманово, д. 134</t>
  </si>
  <si>
    <t>с. Рахманово, д. 134а</t>
  </si>
  <si>
    <t>д. Евсеево, д. 12а</t>
  </si>
  <si>
    <t>д. Ефимово, д. 60</t>
  </si>
  <si>
    <t>г.п. Львовский, ул.Горького, д. 3</t>
  </si>
  <si>
    <t>г.п. Львовский, ул.Магистральная, д. 1</t>
  </si>
  <si>
    <t>г.п. Львовский, ул.Магистральная, д. 3</t>
  </si>
  <si>
    <t>г.п. Львовский, ул.Магистральная, д. 5</t>
  </si>
  <si>
    <t>г.п. Львовский, ул.Московская, д. 2 А</t>
  </si>
  <si>
    <t>г.п. Львовский, ул.Московская, д. 3 А</t>
  </si>
  <si>
    <t>г.п. Львовский, ул.Садовая, д. 2 А</t>
  </si>
  <si>
    <t>г.п. Львовский, ул.Садовая, д. 37</t>
  </si>
  <si>
    <t>г.п. Львовский, ул.Садовая, д. 7</t>
  </si>
  <si>
    <t>г.п. Львовский, ул.Садовый проезд, д. 5</t>
  </si>
  <si>
    <t>г.п. Львовский, ул.Садовый проезд, д. 8</t>
  </si>
  <si>
    <t>д. Федюково, ул.Строителей, д. 12</t>
  </si>
  <si>
    <t>г.п. Черкизово, ул.Школьная, д. 4а</t>
  </si>
  <si>
    <t>р.п. Быково, ул.Долевая, д. 8</t>
  </si>
  <si>
    <t>р.п. Быково, ул.Карла Маркса, д. 28</t>
  </si>
  <si>
    <t xml:space="preserve">р.п. Быково, ул.Карла Маркса, д. 42 </t>
  </si>
  <si>
    <t>р.п. Быково, ул.Первомайская, д. 33/19б</t>
  </si>
  <si>
    <t xml:space="preserve">р.п. Быково, ул.Прудовая, д. 13 </t>
  </si>
  <si>
    <t xml:space="preserve">р.п. Быково, ул.Прудовая, д. 9 </t>
  </si>
  <si>
    <t>д.п. Кратово, ул.Интернациональная, д. 4</t>
  </si>
  <si>
    <t>д.п. Кратово, ул.Интернациональная, д. 7</t>
  </si>
  <si>
    <t>д.п. Кратово, ул.Мира, д. 6</t>
  </si>
  <si>
    <t>г.п. Раменское, ул.Гурьева, д. 22</t>
  </si>
  <si>
    <t>г.п. Раменское, ул.Гурьева, д. 9</t>
  </si>
  <si>
    <t>г.п. Раменское, ул.Дачная, д. 23</t>
  </si>
  <si>
    <t>г.п. Раменское, ул.Коммунистическая, д. 12</t>
  </si>
  <si>
    <t>г.п. Раменское, ул.Коммунистическая, д. 15</t>
  </si>
  <si>
    <t>г.п. Раменское, ул.Коммунистическая, д. 18</t>
  </si>
  <si>
    <t>г.п. Раменское, ул.Коммунистическая, д. 5</t>
  </si>
  <si>
    <t>г.п. Раменское, ул.Красноармейская, д. 14</t>
  </si>
  <si>
    <t>г.п. Раменское, ул.Красноармейская, д. 20</t>
  </si>
  <si>
    <t>г.п. Раменское, ул.Михалевича, д. 26</t>
  </si>
  <si>
    <t>г.п. Раменское, ул.Москворецкая, д. 40</t>
  </si>
  <si>
    <t>г.п. Раменское, ул.Рабочая, д. 3</t>
  </si>
  <si>
    <t>г.п. Раменское, ул.Рабочая, д. 9</t>
  </si>
  <si>
    <t>г.п. Раменское, ул.Свободы, д. 13</t>
  </si>
  <si>
    <t>г.п. Раменское, ул.Свободы, д. 15</t>
  </si>
  <si>
    <t>г.п. Раменское, ул.Школьная, д. 4</t>
  </si>
  <si>
    <t>г.п. Раменское, ул.Школьная, д. 6</t>
  </si>
  <si>
    <t>г.п. Удельная, ул.Грибоедова, д. 7</t>
  </si>
  <si>
    <t>г.п. Удельная, ул.Зеленый городок, д. 6</t>
  </si>
  <si>
    <t>г.п. Удельная, ул.Зеленый городок, д. 7</t>
  </si>
  <si>
    <t>г.п. Удельная, ул.Октябрьская, д. 51а</t>
  </si>
  <si>
    <t>г.п. Удельная, ул.Октябрьская, д. 51б</t>
  </si>
  <si>
    <t>п. Опытное Поле, д. 7</t>
  </si>
  <si>
    <t>п. Спартак, д. 5</t>
  </si>
  <si>
    <t>д. Панино, ул.Новая, д. 22</t>
  </si>
  <si>
    <t>п. Рылеево, д. 7</t>
  </si>
  <si>
    <t>д. Островцы, ул.Подмосковная, д. 1.</t>
  </si>
  <si>
    <t>д. Островцы, ул.Подмосковная, д. 23.</t>
  </si>
  <si>
    <t>д. Островцы, ул.Подмосковная, д. 23Б.</t>
  </si>
  <si>
    <t>д. Островцы, ул.Подмосковная, д. 8.</t>
  </si>
  <si>
    <t>п. РАОС, д. 8</t>
  </si>
  <si>
    <t>с. Софьино, д. 12</t>
  </si>
  <si>
    <t>п. Ремзавода, д. 4</t>
  </si>
  <si>
    <t>п. им. Тельмана, д. 19</t>
  </si>
  <si>
    <t>п. им. Тельмана, д. 21</t>
  </si>
  <si>
    <t>д. Н. Мячково, д. 4</t>
  </si>
  <si>
    <t>д. Н. Мячково, д. 2</t>
  </si>
  <si>
    <t>г.п. Тучково, Восточный м-н, д. 12</t>
  </si>
  <si>
    <t>г.п. Тучково, Восточный м-н, д. 20</t>
  </si>
  <si>
    <t>г.п. Тучково, Восточный м-н, д. 22</t>
  </si>
  <si>
    <t>г.п. Тучково, ул.Нагорная д. 4</t>
  </si>
  <si>
    <t>с. Покровское, ул.Комсомольская, д. 16</t>
  </si>
  <si>
    <t>д. Мишинка, ул. Сосновая, д. 69</t>
  </si>
  <si>
    <t>д. Мишинка, ул. Сосновая, д. 1</t>
  </si>
  <si>
    <t>д. Мишинка, ул. Сосновая, д. 2</t>
  </si>
  <si>
    <t>д. Мишинка, ул. Сосновая, д. 68</t>
  </si>
  <si>
    <t>д. Мишинка, ул. Сосновая, д. 78</t>
  </si>
  <si>
    <t>д. Мишинка, ул. Сосновая, д. 79</t>
  </si>
  <si>
    <t>п. Дорохово, ул.Виксне, д. 16</t>
  </si>
  <si>
    <t>п. Космодемьянский, д. 22</t>
  </si>
  <si>
    <t>п. Космодемьянский, д. 24</t>
  </si>
  <si>
    <t>п. Беляная Гора, д. 7</t>
  </si>
  <si>
    <t>д. Лидино, д. 6</t>
  </si>
  <si>
    <t>д. Лидино, д. 7</t>
  </si>
  <si>
    <t>п. Колюбакино, п.д.о."Тучково" ВЦСПС, д. 2</t>
  </si>
  <si>
    <t>п. Колюбакино, ул.Заводская, д. 11</t>
  </si>
  <si>
    <t>п. Колюбакино, ул.Молодежная, д. 8</t>
  </si>
  <si>
    <t xml:space="preserve">п. Колюбакино, ул.Попова, д. 30 </t>
  </si>
  <si>
    <t>д. Нестерово, д.  41</t>
  </si>
  <si>
    <t>г. Краснозаводск, ул.Театральная, д. 10</t>
  </si>
  <si>
    <t>г. Краснозаводск, ул.Театральная, д. 6</t>
  </si>
  <si>
    <t>г.п. Сергиев Посад, Загорские Дали, д. 4</t>
  </si>
  <si>
    <t>г.п. Сергиев Посад, Загорские Дали, д. 5</t>
  </si>
  <si>
    <t>г.п. Сергиев Посад, Новоуглическое ш., д. 19</t>
  </si>
  <si>
    <t>г.п. Сергиев Посад, Новоуглическое ш., д. 38</t>
  </si>
  <si>
    <t>г.п. Сергиев Посад, Новоуглическое ш., д. 50</t>
  </si>
  <si>
    <t>г.п. Сергиев Посад, Новоуглическое ш., д. 7</t>
  </si>
  <si>
    <t>г.п. Сергиев Посад, Новоуглическое ш., д. 9</t>
  </si>
  <si>
    <t>г.п. Сергиев Посад, пер.Новый, д. 3</t>
  </si>
  <si>
    <t>г.п. Сергиев Посад, пр.Красной Армии, д. 180</t>
  </si>
  <si>
    <t>г.п. Сергиев Посад, пр.Красной Армии, д. 187</t>
  </si>
  <si>
    <t>г.п. Сергиев Посад, пр.Красной Армии, д. 205</t>
  </si>
  <si>
    <t>г.п. Сергиев Посад, пр.Красной Армии, д. 207Б</t>
  </si>
  <si>
    <t>г.п. Сергиев Посад, ул.Бероунская, д. 4</t>
  </si>
  <si>
    <t>г.п. Сергиев Посад, ул.Булавина, д. 9а</t>
  </si>
  <si>
    <t>г.п. Сергиев Посад, ул.Вознесенская, д. 84</t>
  </si>
  <si>
    <t>г.п. Сергиев Посад, ул.Дружбы, д. 6</t>
  </si>
  <si>
    <t>г.п. Сергиев Посад, ул.Дружбы, д. 7</t>
  </si>
  <si>
    <t>г.п. Сергиев Посад, ул.Дружбы, д. 8</t>
  </si>
  <si>
    <t>г.п. Сергиев Посад, ул.Клементьевская, д. 29</t>
  </si>
  <si>
    <t>г.п. Сергиев Посад, ул.Лесная, д. 1</t>
  </si>
  <si>
    <t>г.п. Сергиев Посад, ул.Маслиева, д. 9</t>
  </si>
  <si>
    <t>г.п. Сергиев Посад, ул.Мира, д. 3А</t>
  </si>
  <si>
    <t>г.п. Сергиев Посад, ул.Октябрьская, д. 10</t>
  </si>
  <si>
    <t>г.п. Сергиев Посад, ул.Октябрьская, д. 12</t>
  </si>
  <si>
    <t>г.п. Сергиев Посад, ул.Октябрьская, д. 8</t>
  </si>
  <si>
    <t>г.п. Сергиев Посад, ул.Парковая, д. 26</t>
  </si>
  <si>
    <t>г.п. Сергиев Посад, ул.Пионерская, д. 16</t>
  </si>
  <si>
    <t>г.п. Сергиев Посад, ул.Птицеградская, д. 1а</t>
  </si>
  <si>
    <t>г.п. Сергиев Посад, ул.Птицеградская, д. 21</t>
  </si>
  <si>
    <t>г.п. Сергиев Посад, ул.Птицеградская, д. 8а</t>
  </si>
  <si>
    <t>г.п. Сергиев Посад, ул.Школьная, д. 10</t>
  </si>
  <si>
    <t>г.п. Сергиев Посад, ул.Юности, д. 4</t>
  </si>
  <si>
    <t>г.п. Сергиев Посад, ул.Юности, д. 8</t>
  </si>
  <si>
    <t>г. Хотьково, ул.Калинина, д. 10А</t>
  </si>
  <si>
    <t>г. Хотьково, ул.Калинина, д. 15А</t>
  </si>
  <si>
    <t>г. Хотьково, ул.Калинина, д. 1А</t>
  </si>
  <si>
    <t>г. Хотьково, ул.Калинина, д. 2А</t>
  </si>
  <si>
    <t>г. Хотьково, ул.Калинина, д. 3А</t>
  </si>
  <si>
    <t>г. Хотьково, ул.Калинина, д. 5А</t>
  </si>
  <si>
    <t>г. Хотьково, ул.Калинина, д. 6А</t>
  </si>
  <si>
    <t>г. Хотьково, ул.Калинина, д. 7а</t>
  </si>
  <si>
    <t>г. Хотьково, ул.Ломоносова, д. 2</t>
  </si>
  <si>
    <t>г. Хотьково, ул.Михеенко, д. 9А</t>
  </si>
  <si>
    <t>с. Бужаниново, ул.Полевая, д. 23</t>
  </si>
  <si>
    <t>д. Зубцово, д. 10</t>
  </si>
  <si>
    <t>с.п. Реммаш, ул.Школьная, д. 20</t>
  </si>
  <si>
    <t>с.п. Реммаш, ул.Юбилейная, д. 11</t>
  </si>
  <si>
    <t>д. Селково, д. 16</t>
  </si>
  <si>
    <t>д. Селково, д. 17</t>
  </si>
  <si>
    <t>д. Торгашино, д. 13</t>
  </si>
  <si>
    <t>д. Торгашино, д. 20</t>
  </si>
  <si>
    <t>д. Трёхселище, д. 5</t>
  </si>
  <si>
    <t>д. Федорцово, д. 8</t>
  </si>
  <si>
    <t>д. Кузьмино, д. 9</t>
  </si>
  <si>
    <t>с. Константиново, ул.Октябрьская, д. 9</t>
  </si>
  <si>
    <t>р.п. Серебряные Пруды, мкр.Западный, д. 29</t>
  </si>
  <si>
    <t>д. Шеметово, д. 1</t>
  </si>
  <si>
    <t>с. Мочилы, ул.Юбилейная, д. 4</t>
  </si>
  <si>
    <t>с. Подхожее, м-н Юбилейный, д. 8</t>
  </si>
  <si>
    <t>с. Узуново, мкр.Северный, д. 4</t>
  </si>
  <si>
    <t>с. Узуново, мкр.Южный, д. 23</t>
  </si>
  <si>
    <t>с.п. Успенский, ул.Советская, д. 2</t>
  </si>
  <si>
    <t>р.п. Пролетарский, ул.40 лет Октября, д. 20</t>
  </si>
  <si>
    <t>р.п. Пролетарский, ул.Мира, д. 5</t>
  </si>
  <si>
    <t>р.п. Пролетарский, ул.Школьная, д. 10</t>
  </si>
  <si>
    <t>п. Большевик, ул.Ленина, д. 22</t>
  </si>
  <si>
    <t>п. Большевик, ул.Ленина, д. 26</t>
  </si>
  <si>
    <t>п. Большевик, ул.Ленина, д. 5</t>
  </si>
  <si>
    <t>д. Большое Грызлово, д. 6</t>
  </si>
  <si>
    <t>п. Кирпичного завода, д. 15</t>
  </si>
  <si>
    <t>с. Липицы, д. 28</t>
  </si>
  <si>
    <t>г.п. Поварово, д.Мосэнерго</t>
  </si>
  <si>
    <t>г.п. Поварово, мкр.Лесхоз, д. 31</t>
  </si>
  <si>
    <t>г.п. Поварово, мкр.Лесхоз, д. 32</t>
  </si>
  <si>
    <t>г.п. Поварово, мкр.Лесхоз, д. 6</t>
  </si>
  <si>
    <t>г.п. Поварово, мкр.Локомотивный, д. 4</t>
  </si>
  <si>
    <t>г.п. Поварово, мкр.Локомотивный, д. 8</t>
  </si>
  <si>
    <t>г.п. Поварово, мкр.Поваровка, д. 15</t>
  </si>
  <si>
    <t>г. Солнечногорск, мкр.Рекинцо, д. 23</t>
  </si>
  <si>
    <t>с.п. Кривцовское, д.Кривцово, д. 14</t>
  </si>
  <si>
    <t>д. Брехово, д. 76</t>
  </si>
  <si>
    <t>д. Брехово, д. 77</t>
  </si>
  <si>
    <t>д. Брехово, д. 78</t>
  </si>
  <si>
    <t>д. Брехово, д. 79</t>
  </si>
  <si>
    <t>д. Рузино, ул.Малинская, д. 1</t>
  </si>
  <si>
    <t>д. Юрлово, д. 4</t>
  </si>
  <si>
    <t>д. Чашниково, мкр.Новые дома, д. 1</t>
  </si>
  <si>
    <t>д. Вертлино, д. 2</t>
  </si>
  <si>
    <t>с.п. Соколовское, д.Лыткино, д. 7</t>
  </si>
  <si>
    <t>с.п. Соколовское, д.Новая, д. 15</t>
  </si>
  <si>
    <t>с. Шугарово, ул.Шоссейная, д. 8</t>
  </si>
  <si>
    <t>с. Березнецово, ул.Полевая, д. 11а</t>
  </si>
  <si>
    <t>г. Ступино, пр.Победы, д. 20/36</t>
  </si>
  <si>
    <t>г. Ступино, пр.Победы, д. 29/38</t>
  </si>
  <si>
    <t>г. Ступино, ул.Горького, д. 19/29</t>
  </si>
  <si>
    <t>г. Ступино, ул.Первомайская, д. 18</t>
  </si>
  <si>
    <t>г. Ступино, ул.Первомайская, д. 18 А</t>
  </si>
  <si>
    <t>с. Ситне-Щелканово, ул.Пролетарская, д. 4</t>
  </si>
  <si>
    <t>с. Ситне-Щелканово, ул.Спортивная, д. 1А</t>
  </si>
  <si>
    <t>с. Большое Алексеевское, ул.Рябиновая, д. 2</t>
  </si>
  <si>
    <t>д. Алфимово,пр-д Новоселов, д. 18</t>
  </si>
  <si>
    <t>д. Леонтьево, ул.Новая, д. 8</t>
  </si>
  <si>
    <t>п. Новоеганово, ул.Железнодорожная, д. 1</t>
  </si>
  <si>
    <t>с. Семёновское, ул.Черемушки, д. 6</t>
  </si>
  <si>
    <t>с. Семёновское, ул.Школьная, д. 6</t>
  </si>
  <si>
    <t>с. Хатунь, ул.Почтовая, д. 4</t>
  </si>
  <si>
    <t>п. Северный, ул. Центральная, д. 1</t>
  </si>
  <si>
    <t>п. Северный, ул. Центральная, д. 2</t>
  </si>
  <si>
    <t>г. Талдом, мкр.ПМК, д. 8</t>
  </si>
  <si>
    <t>г. Талдом, мкр.Юбилейный, д. 1</t>
  </si>
  <si>
    <t>г. Талдом, мкр.Юбилейный, д. 13</t>
  </si>
  <si>
    <t>г. Талдом, мкр.Юбилейный, д. 16</t>
  </si>
  <si>
    <t>г. Талдом, мкр.Юбилейный, д. 17</t>
  </si>
  <si>
    <t>г. Талдом, мкр.Юбилейный, д. 8</t>
  </si>
  <si>
    <t>г. Талдом, мкр.Юбилейный, д. 9</t>
  </si>
  <si>
    <t>г. Талдом, ул.Мичурина, д. 1</t>
  </si>
  <si>
    <t>г. Талдом, ул.Шишунова, д. 9</t>
  </si>
  <si>
    <t>д. Ермолино, д. 16</t>
  </si>
  <si>
    <t>д. Ермолино, д. 29</t>
  </si>
  <si>
    <t>с. Николо-Кропотки, д. 11</t>
  </si>
  <si>
    <t>д. Кошелево, д. 6</t>
  </si>
  <si>
    <t>с. Великий Двор, д. 2</t>
  </si>
  <si>
    <t>р.п. Столбовая, ул.Мира, д. 17</t>
  </si>
  <si>
    <t>г. Чехов, ул. Гагарина, д. 120</t>
  </si>
  <si>
    <t>г. Чехов, ул. Гагарина, д. 19</t>
  </si>
  <si>
    <t>г. Чехов, ул.Береговая, д. 36а</t>
  </si>
  <si>
    <t>г. Чехов, ул.Весенняя, д. 26</t>
  </si>
  <si>
    <t>г. Чехов, ул.Гагарина, д. 100</t>
  </si>
  <si>
    <t>г. Чехов, ул.Гагарина, д. 102</t>
  </si>
  <si>
    <t>г. Чехов, ул.Гагарина, д. 126</t>
  </si>
  <si>
    <t>г. Чехов, ул.Гагарина, д. 42</t>
  </si>
  <si>
    <t>г. Чехов, ул.Гагарина, д. 82</t>
  </si>
  <si>
    <t>г. Чехов, ул.Гагарина, д. 94</t>
  </si>
  <si>
    <t>г. Чехов, ул.Дружбы, д. 14/2</t>
  </si>
  <si>
    <t>г. Чехов, ул.Дружбы, д. 6/1</t>
  </si>
  <si>
    <t>г. Чехов, ул.Мира, д. 3</t>
  </si>
  <si>
    <t>г. Чехов, ул.Мира, д. 7</t>
  </si>
  <si>
    <t>г. Чехов, ул.Мира, д. 9а</t>
  </si>
  <si>
    <t>г. Чехов, ул.Мира, д. 17/6</t>
  </si>
  <si>
    <t>г. Чехов, ул.Молодежная, д. 3</t>
  </si>
  <si>
    <t>г. Чехов, ул.Молодежная, д. 4</t>
  </si>
  <si>
    <t>г. Чехов, ул.Московская, д. 88</t>
  </si>
  <si>
    <t>г. Чехов, ул.Полиграфистов, д. 14</t>
  </si>
  <si>
    <t>г. Чехов, ул.Полиграфистов, д. 18</t>
  </si>
  <si>
    <t>г. Чехов, ул.Чехова, д. 51</t>
  </si>
  <si>
    <t>г. Чехов, ул.Чехова, д. 59</t>
  </si>
  <si>
    <t>п. Любучаны, ул.Парковая, д. 6</t>
  </si>
  <si>
    <t>п. Любучаны, ул.Парковая, д. 8</t>
  </si>
  <si>
    <t>п. Мещерское, д. 10</t>
  </si>
  <si>
    <t>д. Гришенки, ул.сан.Русское поле, д. 5</t>
  </si>
  <si>
    <t>д. Кулаково, д. 93</t>
  </si>
  <si>
    <t>с. Дубна, д. 1</t>
  </si>
  <si>
    <t>с. Дубна, д. 11</t>
  </si>
  <si>
    <t>с. Стремилово, ул.Мира, д. 1</t>
  </si>
  <si>
    <t>с. Стремилово, ул.Мира, д. 2</t>
  </si>
  <si>
    <t>с. Шарапово, ул.Ленина, д. 1</t>
  </si>
  <si>
    <t>с. Шарапово, ул.Ленина, д. 3</t>
  </si>
  <si>
    <t>с. Шарапово, ул.Северная, д. 11</t>
  </si>
  <si>
    <t>п. Бакшеево, ул.1 Мая, д. 20а</t>
  </si>
  <si>
    <t>п. Мишеронский, ул.Новая д. 18</t>
  </si>
  <si>
    <t>с. Пустоша, ул.Новая, д. 6</t>
  </si>
  <si>
    <t>п. Черусти, ул.Новая, д. 12</t>
  </si>
  <si>
    <t>г. Шатура, мкрн.Керва, ул.Первомайская, д. 23</t>
  </si>
  <si>
    <t>г. Шатура, пр-т Ильича, д. 3</t>
  </si>
  <si>
    <t>г. Шатура, пр-т Ильича, д. 5</t>
  </si>
  <si>
    <t>п. Шатурторф, ул.Мира, д. 4</t>
  </si>
  <si>
    <t>с. Дмитровский Погост, ул.Новая, д. 5</t>
  </si>
  <si>
    <t>с. Дмитровский Погост, ул.Футбольная, д. 36</t>
  </si>
  <si>
    <t>с. Середниково, д. 241</t>
  </si>
  <si>
    <t>п. станции Осаново, ул.Школьная, д. 39</t>
  </si>
  <si>
    <t>п. Туголесский Бор, ул.Горького, д. 30А</t>
  </si>
  <si>
    <t>п. Радовицкий, ул.Клубная, д. 7/23</t>
  </si>
  <si>
    <t>с. Белая Колпь, ул. Микрорайон, д. 5</t>
  </si>
  <si>
    <t>с. Раменье, ул.Новая, д. 8</t>
  </si>
  <si>
    <t>д. Муриково, ул. Микрорайон, д. 2</t>
  </si>
  <si>
    <t>д.п. Загорянский, ул. 26 Бакинских Комиссаров, д. 54</t>
  </si>
  <si>
    <t>д.п. Загорянский, ул. Орджоникидзе, д. 36</t>
  </si>
  <si>
    <t>д.п. Загорянский, ул. Розы Люксембург, д. 6</t>
  </si>
  <si>
    <t>р.п. Фряново, ул.Лепешкина, д. 2а, корп1</t>
  </si>
  <si>
    <t>р.п. Фряново, ул.Лепешкина, д. 2а, корп2</t>
  </si>
  <si>
    <t>р.п. Фряново, ул.Молодежная, д. 2</t>
  </si>
  <si>
    <t>р.п. Фряново, ул.Первомайская, д. 22</t>
  </si>
  <si>
    <t>р.п. Фряново, ул.Победы, д. 3</t>
  </si>
  <si>
    <t>р.п. Фряново, ул.Текстильщиков, д. 11</t>
  </si>
  <si>
    <t>р.п. Фряново, ул.Урожайная, д. 1</t>
  </si>
  <si>
    <t>д. Огуднево, д. 1</t>
  </si>
  <si>
    <t>д. Огуднево, д. 6</t>
  </si>
  <si>
    <t>с. Петровское, д. 27</t>
  </si>
  <si>
    <t>с. Петровское, д. 29</t>
  </si>
  <si>
    <t>п. Литвиново, д. 3</t>
  </si>
  <si>
    <t>с. Трубино, д. 54</t>
  </si>
  <si>
    <t>с. Трубино, д. 57</t>
  </si>
  <si>
    <t>д.п. - дачный поселок</t>
  </si>
  <si>
    <t>Удельная стоимость 
капитального ремонта 
1 кв. м общей площади помещений МКД</t>
  </si>
  <si>
    <t>Предельная стоимость 
капитального ремонта 
1 кв. м общей площади помещений МКД</t>
  </si>
  <si>
    <t>Стоимость капитального ремонта, ВСЕГО</t>
  </si>
  <si>
    <t>Система отопления 
и ГВС в подвале</t>
  </si>
  <si>
    <t>ВИС,крыша,фасад,ОПУ,
системы электроснабжения</t>
  </si>
  <si>
    <t>IV. Реестр многоквартирных домов на замену лифтового оборудования, признанного непригодным для эксплуатации со сроком службы 25 и более лет, 
в соответствии с постановлением Правительства Московской области от 23.08.2013 № 664/38 «Об утверждении государственной программы Московской области
«Развитие жилищно-коммунального хозяйства Московской области на 2014-2018 годы»</t>
  </si>
  <si>
    <t>п.д/х "Архангельское", д. 13</t>
  </si>
  <si>
    <t>п.д/х "Архангельское", д. 16</t>
  </si>
  <si>
    <t>г.Красноармейск, м-н Северный, д. 33</t>
  </si>
  <si>
    <t>г.Красноармейск, м-н Северный, д. 37</t>
  </si>
  <si>
    <t>г. Балашиха, Московский б-р, д. 6</t>
  </si>
  <si>
    <t>Мытищинский район, поселок Поведники, д. 9</t>
  </si>
  <si>
    <t>г. Власиха, ул. Южная, д. 1</t>
  </si>
  <si>
    <t>г. Власиха, ул. Солнечная, д. 3</t>
  </si>
  <si>
    <t>г. Власиха, ул. Солнечная, д. 2</t>
  </si>
  <si>
    <t>г. Балашиха, ул. Фадеева, д. 13</t>
  </si>
  <si>
    <t xml:space="preserve">г. Балашиха, ул. Твардовского д. 15а </t>
  </si>
  <si>
    <t>г. Балашиха, ул. Спортивная, д. 12</t>
  </si>
  <si>
    <t>г. Балашиха, ул. Свердлова, д. 24</t>
  </si>
  <si>
    <t>г. Балашиха, ул. Свердлова, д. 21</t>
  </si>
  <si>
    <t>г. Балашиха, ул. Свердлова, д. 19</t>
  </si>
  <si>
    <t>г. Балашиха, ул. Свердлова, д. 1</t>
  </si>
  <si>
    <t>г. Балашиха, ул. Пушкинская, д. 7</t>
  </si>
  <si>
    <t>г. Балашиха, ул. Калинина, д. 8</t>
  </si>
  <si>
    <t>г. Балашиха, ул. Звездная, д. 8</t>
  </si>
  <si>
    <t>г. Балашиха, ул. Живописная, 10</t>
  </si>
  <si>
    <t>г. Балашиха, мкр.Заря, ул. Пионерская, д. 8</t>
  </si>
  <si>
    <t>г. Балашиха, мкр.Заря, ул. Пионерская, д. 6</t>
  </si>
  <si>
    <t>г. Балашиха, мкр.Заря, ул. Пионерская, д. 12</t>
  </si>
  <si>
    <t>г. Балашиха, мкр.Заря, ул. Ленина, д. 9</t>
  </si>
  <si>
    <t>г. Балашиха, мкр.Заря, ул. Ленина, д. 10/14</t>
  </si>
  <si>
    <t xml:space="preserve">г. Балашиха, мкр. Гагарина, д. 14 </t>
  </si>
  <si>
    <t xml:space="preserve">г. Балашиха, ул. Заречная, д. 14 </t>
  </si>
  <si>
    <t>г. Балашиха, ул. Солнечная, д. 17</t>
  </si>
  <si>
    <t>г. Домодедово, мкр.Центральный, Каширское шоссе, д. 63</t>
  </si>
  <si>
    <t>г. Домодедово, мкр.Центральный, Подольский пр-д, д. 4</t>
  </si>
  <si>
    <t>г. Домодедово, п. Санаторий Подмосковье, д. 9</t>
  </si>
  <si>
    <t>г.Дзержинский, ул. Ленина, д. 5</t>
  </si>
  <si>
    <t>г.Дзержинский, ул. Лесная, д. 22</t>
  </si>
  <si>
    <t>г.Дзержинский, ул. Поклонная, д. 3</t>
  </si>
  <si>
    <t>г.Дзержинский, ул. Томилинская, д. 18</t>
  </si>
  <si>
    <t>г.Дзержинский, ул. Томилинская, д. 19</t>
  </si>
  <si>
    <t>г.Дзержинский, ул. Томилинская, д. 20</t>
  </si>
  <si>
    <t>г.Дзержинский, ул. Томилинская, д. 21</t>
  </si>
  <si>
    <t>г.Дзержинский, ул. Томилинская, д. 22</t>
  </si>
  <si>
    <t>г.Дзержинский, ул. Томилинская, д. 23</t>
  </si>
  <si>
    <t>г.Дзержинский, ул. Томилинская, д. 26</t>
  </si>
  <si>
    <t>г.Дзержинский, ул. Томилинская, д. 7</t>
  </si>
  <si>
    <t>г. Домодедово, мкр.Авиационный, ул. Королева, д. 6</t>
  </si>
  <si>
    <t>г. Домодедово, мкр.Авиационный, ул. Королева, д. 7/1</t>
  </si>
  <si>
    <t>г. Домодедово, мкр.Авиационный, ул. Королева, д. 7/2</t>
  </si>
  <si>
    <t>г. Домодедово, мкр.Авиационный, ул. Туполева, д. 10</t>
  </si>
  <si>
    <t>г. Домодедово, мкр.Авиационный, ул. Туполева, д. 14</t>
  </si>
  <si>
    <t>г. Домодедово, мкр.Белые Столбы, ул. Авенариуса, д. 3</t>
  </si>
  <si>
    <t>г. Домодедово, мкр.Западный, ул. 25 лет Октября, д. 12</t>
  </si>
  <si>
    <t>г. Домодедово, мкр.Западный, ул. Рабочая, д. 44</t>
  </si>
  <si>
    <t>г. Домодедово, мкр.Западный, ул. Талалихина, д. 10</t>
  </si>
  <si>
    <t>г. Домодедово, мкр.Западный, ул. Талалихина, д. 15а</t>
  </si>
  <si>
    <t>г. Домодедово, мкр.Северный, ул. Гагарина, д. 50</t>
  </si>
  <si>
    <t>г. Домодедово, мкр.Северный, ул. Дачная, д. 25</t>
  </si>
  <si>
    <t>г. Домодедово, мкр.Северный, ул. Ломоносова, д. 20а</t>
  </si>
  <si>
    <t>г. Домодедово, ул. Центральный, Корнеева, д. 36</t>
  </si>
  <si>
    <t>г. Железнодорожный, мкр. Павлино, д. 10</t>
  </si>
  <si>
    <t>г. Железнодорожный, мкр. Павлино, д. 17</t>
  </si>
  <si>
    <t>г. Железнодорожный, мкр. Павлино, д. 18</t>
  </si>
  <si>
    <t>г. Железнодорожный, ул. 1 Мая, д. 7, корп.1</t>
  </si>
  <si>
    <t>г. Железнодорожный, ул. Адмирала Нахимова, д. 14</t>
  </si>
  <si>
    <t>г. Железнодорожный, ул. Адмирала Нахимова, д. 4</t>
  </si>
  <si>
    <t>г. Железнодорожный, ул. Керамическая, д. 28</t>
  </si>
  <si>
    <t>г. Железнодорожный, ул. Керамическая, д. 30</t>
  </si>
  <si>
    <t>г. Железнодорожный, ул. Керамическая, д. 32</t>
  </si>
  <si>
    <t>г. Железнодорожный, ул. Луговая, д. 12</t>
  </si>
  <si>
    <t>г. Железнодорожный, ул. Маяковского, д. 13</t>
  </si>
  <si>
    <t>г. Железнодорожный, ул. Маяковского, д. 4</t>
  </si>
  <si>
    <t>г. Железнодорожный, ул. Московская, д. 3</t>
  </si>
  <si>
    <t>г. Железнодорожный, ул. Пионерская, д. 12Б</t>
  </si>
  <si>
    <t>г. Железнодорожный, ул. Пионерская, д. 3</t>
  </si>
  <si>
    <t>г. Железнодорожный, ул. Пролетарская, д. 3</t>
  </si>
  <si>
    <t>г. Железнодорожный, ул. Юбилейная, д. 2, корп.1</t>
  </si>
  <si>
    <t>г. Железнодорожный, ул. Юбилейная, д. 2, корп.2</t>
  </si>
  <si>
    <t>г. Железнодорожный, ул. Южная, д. 5</t>
  </si>
  <si>
    <t>г. Железнодорожный, ш. Саввинское, д. 2 стр.2</t>
  </si>
  <si>
    <t xml:space="preserve">г. Коломна, ул. Весенняя, д. 26 </t>
  </si>
  <si>
    <t>г. Коломна, ул. Девичье Поле, д. 15</t>
  </si>
  <si>
    <t>г. Коломна, ул. Зеленая, д. 17</t>
  </si>
  <si>
    <t>г. Коломна, ул. Зеленая, д. 31</t>
  </si>
  <si>
    <t>г.Красноармейск, ул. Морозова д. 23</t>
  </si>
  <si>
    <t>г.п. Луховицы, ул. Пионерская, д. 29</t>
  </si>
  <si>
    <t>г.п. Луховицы, ул. Пионерская, д. 28</t>
  </si>
  <si>
    <t>г.п.Львовский, ул. Пролетарская, д. 3</t>
  </si>
  <si>
    <t>г.п. Луховицы, ул. Тимирязева, д. 16</t>
  </si>
  <si>
    <t>Мытищинский район, деревня Беляниново, ул. Центральная, д. 201</t>
  </si>
  <si>
    <t>г. Коломна, ул. Юбилейная, д. 11</t>
  </si>
  <si>
    <t>г. Жуковский, ул. Гагарина, д. 71</t>
  </si>
  <si>
    <t>г. Жуковский, ул. Гарнаева, д. 9</t>
  </si>
  <si>
    <t>г. Жуковский, ул. Дзержинского, д. 5</t>
  </si>
  <si>
    <t>г. Жуковский, Наб Циолковского, д. 22</t>
  </si>
  <si>
    <t>г. Жуковский, Наб.Циолковского, д. 14</t>
  </si>
  <si>
    <t>г. Жуковский, Наб.Циолковского, д. 26/19</t>
  </si>
  <si>
    <t>г. Жуковский, пл.Московская, д. 7</t>
  </si>
  <si>
    <t xml:space="preserve">г. Жуковский, ул Амет-хан султана, д. 3/2 </t>
  </si>
  <si>
    <t>г. Жуковский, ул. Гагарина, д. 21</t>
  </si>
  <si>
    <t>г. Жуковский, ул. Гарнаева, д. 17</t>
  </si>
  <si>
    <t>г. Жуковский, ул. Дугина, д. 17</t>
  </si>
  <si>
    <t>г. Жуковский, ул. Королева, д. 10</t>
  </si>
  <si>
    <t>г. Жуковский, ул. Королева, д. 12</t>
  </si>
  <si>
    <t>г. Жуковский, ул. Королева, д. 14/26</t>
  </si>
  <si>
    <t>г. Жуковский, ул. Королева, д. 8</t>
  </si>
  <si>
    <t>г. Жуковский, ул. Менделеева, д. 15</t>
  </si>
  <si>
    <t>г. Жуковский, ул. Менделеева, д. 17</t>
  </si>
  <si>
    <t>г. Жуковский, ул. Молодежная, д. 28</t>
  </si>
  <si>
    <t>г. Жуковский, ул. Молодежная, д. 3</t>
  </si>
  <si>
    <t>г. Жуковский, ул. Молодежная, д. 30</t>
  </si>
  <si>
    <t>г. Жуковский, ул. Молодежная, д. 32</t>
  </si>
  <si>
    <t>г. Жуковский, ул. Молодежная, д. 34 к1</t>
  </si>
  <si>
    <t>г. Жуковский, ул. Молодежная, д. 5</t>
  </si>
  <si>
    <t>г. Жуковский, ул. Молодежная, д. 7</t>
  </si>
  <si>
    <t>г. Жуковский, ул. Семашко, д. 8 кор1</t>
  </si>
  <si>
    <t>г. Жуковский, ул. Семашко, д. 8 кор2</t>
  </si>
  <si>
    <t>г. Жуковский, ул. Семашко, д. 8 кор3</t>
  </si>
  <si>
    <t>г. Жуковский, ул. Чкалова, д. 11</t>
  </si>
  <si>
    <t>г. Жуковский, ул. Чкалова, д. 7</t>
  </si>
  <si>
    <t>г. Жуковский, ул. Серова, д. 10а</t>
  </si>
  <si>
    <t>г. Ивантеевка, ул. Толмачева, д. 10</t>
  </si>
  <si>
    <t>г. Ивантеевка, ул. Толмачева, д. 13</t>
  </si>
  <si>
    <t>г. Ивантеевка, ул. Толмачева, д. 6</t>
  </si>
  <si>
    <t>г. Ивантеевка, ул. Толмачева, д. 8</t>
  </si>
  <si>
    <t>г. Климовск, Симферопольская, д. 11</t>
  </si>
  <si>
    <t>г. Климовск, Симферопольская, д. 13</t>
  </si>
  <si>
    <t>г. Королев, мкр. Первомайский, ул. Учительская, д. 6</t>
  </si>
  <si>
    <t>г. Королев, мкр. Первомайский, ул. Учительская, д. 8</t>
  </si>
  <si>
    <t>г. Королев, пр. Королёва, д. 8а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</si>
  <si>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</si>
  <si>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</si>
  <si>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</si>
  <si>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</si>
  <si>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</si>
  <si>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</si>
  <si>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</si>
  <si>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</si>
  <si>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</si>
  <si>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</si>
  <si>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</si>
  <si>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</si>
  <si>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</t>
  </si>
  <si>
    <t>в том числе:</t>
  </si>
  <si>
    <t>всего: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</si>
  <si>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</si>
  <si>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</si>
  <si>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</si>
  <si>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</si>
  <si>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>за счет средств местного бюджета</t>
  </si>
  <si>
    <t>за счет средств собственников помещений в МКД</t>
  </si>
  <si>
    <t xml:space="preserve">ед. </t>
  </si>
  <si>
    <t>кв.м</t>
  </si>
  <si>
    <t>чел.</t>
  </si>
  <si>
    <t>руб.</t>
  </si>
  <si>
    <t>руб./кв.м</t>
  </si>
  <si>
    <t>Итого по Московской области:</t>
  </si>
  <si>
    <t>панельный</t>
  </si>
  <si>
    <t>31.12.2014</t>
  </si>
  <si>
    <t>кирпичный</t>
  </si>
  <si>
    <t>ИТОГО по муниципальному образованию:</t>
  </si>
  <si>
    <t>X</t>
  </si>
  <si>
    <t>блочный</t>
  </si>
  <si>
    <t>шлакоблочные</t>
  </si>
  <si>
    <t>монолитный</t>
  </si>
  <si>
    <t>1929/42</t>
  </si>
  <si>
    <t>железобетонный</t>
  </si>
  <si>
    <t>деревянный</t>
  </si>
  <si>
    <t>смешенный</t>
  </si>
  <si>
    <t>бревенчатый</t>
  </si>
  <si>
    <t>керамзитобетоный</t>
  </si>
  <si>
    <t xml:space="preserve">План реализации региональной программы Московской области
«Проведение капитального ремонта общего имущества в многоквартирных домах, расположенных на территории Московской области, на 2014-2038 годы» на 2014 год 
</t>
  </si>
  <si>
    <t>I. Общие сведения</t>
  </si>
  <si>
    <t>Объем долевого финансирования Плана за счет средств Московской области на замену лифтового оборудования, признанного непригодным для эксплуатации.</t>
  </si>
  <si>
    <t>II. Реестр многоквартирных домов</t>
  </si>
  <si>
    <t>№ п/п</t>
  </si>
  <si>
    <t>За счет средств
Московской области</t>
  </si>
  <si>
    <t xml:space="preserve"> Городской округ Бронницы</t>
  </si>
  <si>
    <t xml:space="preserve"> Городской округ Власиха</t>
  </si>
  <si>
    <t xml:space="preserve"> Городской округ Восход</t>
  </si>
  <si>
    <t xml:space="preserve"> Городской округ Долгопрудный</t>
  </si>
  <si>
    <t xml:space="preserve"> Городской округ Железнодорожный</t>
  </si>
  <si>
    <t xml:space="preserve"> Городской округ Жуковский</t>
  </si>
  <si>
    <t xml:space="preserve"> Городской округ Звенигород</t>
  </si>
  <si>
    <t xml:space="preserve"> Городской округ Коломна</t>
  </si>
  <si>
    <t xml:space="preserve"> Городской округ Котельники</t>
  </si>
  <si>
    <t xml:space="preserve"> Городской округ Красноармейск</t>
  </si>
  <si>
    <t xml:space="preserve"> Городской округ Лобня</t>
  </si>
  <si>
    <t xml:space="preserve"> Городской округ Лосино-Петровский</t>
  </si>
  <si>
    <t xml:space="preserve"> Городской округ Молодёжный</t>
  </si>
  <si>
    <t xml:space="preserve"> Городской округ Подольск</t>
  </si>
  <si>
    <t xml:space="preserve"> Городской округ Пущино</t>
  </si>
  <si>
    <t xml:space="preserve"> Городской округ Реутов</t>
  </si>
  <si>
    <t xml:space="preserve"> Городской округ Рошаль</t>
  </si>
  <si>
    <t xml:space="preserve"> Городской округ Серпухов</t>
  </si>
  <si>
    <t xml:space="preserve"> Городской округ Фрязино</t>
  </si>
  <si>
    <t xml:space="preserve"> Городской округ Черноголовка</t>
  </si>
  <si>
    <t xml:space="preserve"> Городской округ Электросталь</t>
  </si>
  <si>
    <t xml:space="preserve">Ленинский муниципальный район сельское поселение Булатниковское </t>
  </si>
  <si>
    <t xml:space="preserve">Мытищинский муниципальный район городское поселение Мытищи </t>
  </si>
  <si>
    <t>Ногинский муниципальный район городское поселение Старая Купавна</t>
  </si>
  <si>
    <t xml:space="preserve">Шатурский муниципальный район сельское поселение Пышлицкое </t>
  </si>
  <si>
    <t>№ п\п</t>
  </si>
  <si>
    <t>Год завершение последнего капитального ремонта</t>
  </si>
  <si>
    <t>Виды, установленные Законом Московской области</t>
  </si>
  <si>
    <t>год</t>
  </si>
  <si>
    <t>Вид конструктивного элемента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</si>
  <si>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</si>
  <si>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</si>
  <si>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</si>
  <si>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</si>
  <si>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</si>
  <si>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</si>
  <si>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ед.</t>
  </si>
  <si>
    <t>кв.м.</t>
  </si>
  <si>
    <t>кровля</t>
  </si>
  <si>
    <t>фасад</t>
  </si>
  <si>
    <t>ВИС,крыша,фасад,подвал</t>
  </si>
  <si>
    <t>ВИС,крыша,подвал,фасад,ОПУ,системы электроснабжения</t>
  </si>
  <si>
    <t>2010,2011,2012</t>
  </si>
  <si>
    <t>ВИС,крыша,системы электроснабжения</t>
  </si>
  <si>
    <t>лифт</t>
  </si>
  <si>
    <t>ХВС,ВК</t>
  </si>
  <si>
    <t>теплоснабжение</t>
  </si>
  <si>
    <t>швы</t>
  </si>
  <si>
    <t>отопление</t>
  </si>
  <si>
    <t>Кровля</t>
  </si>
  <si>
    <t>Теплоснабжение</t>
  </si>
  <si>
    <t>Заделка межпанельных швов</t>
  </si>
  <si>
    <t>кровля, фасад, ВИС</t>
  </si>
  <si>
    <t>ГВС,ХВС</t>
  </si>
  <si>
    <t>розлив отопления</t>
  </si>
  <si>
    <t>межпанельные швы</t>
  </si>
  <si>
    <t>кровля мягкая</t>
  </si>
  <si>
    <t>система холодного водоснабжения</t>
  </si>
  <si>
    <t>До 1954</t>
  </si>
  <si>
    <t>замена отопительных труб и приборов</t>
  </si>
  <si>
    <t>Кровля,фасад.</t>
  </si>
  <si>
    <t>покраска фасада</t>
  </si>
  <si>
    <t>ремонт внутридомовых инженерных систем водоотведения</t>
  </si>
  <si>
    <t>гер.швов,фасад</t>
  </si>
  <si>
    <t>фасады</t>
  </si>
  <si>
    <t>фасады,водоснабжение</t>
  </si>
  <si>
    <t>1993
2012
2004</t>
  </si>
  <si>
    <t>кровля
электрика
Г.и Х.водоснабжение</t>
  </si>
  <si>
    <t xml:space="preserve">
2000
2002
1998</t>
  </si>
  <si>
    <t xml:space="preserve">
Г.и Х.водоснабжение
канализация
электрика</t>
  </si>
  <si>
    <t xml:space="preserve">внутридомовые инженерные системы </t>
  </si>
  <si>
    <t xml:space="preserve">кровля,внутридомовые инженерные системы </t>
  </si>
  <si>
    <t>2009-2010</t>
  </si>
  <si>
    <t xml:space="preserve">внутридомовые инженерные системы замена </t>
  </si>
  <si>
    <t xml:space="preserve"> внутридомовая инженерная система холодного водоснабжения</t>
  </si>
  <si>
    <t>1/2 мягкой рулонной кровли</t>
  </si>
  <si>
    <t>шиферная кровля</t>
  </si>
  <si>
    <t>замена систем холодного и грорячего водоснабжения в подвале</t>
  </si>
  <si>
    <t>система холодного водоснабжения в подвале</t>
  </si>
  <si>
    <t>система водоотведения в подвале</t>
  </si>
  <si>
    <t xml:space="preserve"> металлическая</t>
  </si>
  <si>
    <t>1999-2002</t>
  </si>
  <si>
    <t>металлическая</t>
  </si>
  <si>
    <t>герметизация межпанельных швов</t>
  </si>
  <si>
    <t>рулонная(мягкая)кровля</t>
  </si>
  <si>
    <t>ремонт мягкой кровли</t>
  </si>
  <si>
    <t>мягкая кровля</t>
  </si>
  <si>
    <t>окраска фасада</t>
  </si>
  <si>
    <t>окраска фас.,облицбалк.</t>
  </si>
  <si>
    <t>кровля наливная</t>
  </si>
  <si>
    <t>кровля рулонная</t>
  </si>
  <si>
    <t>кровля шифер</t>
  </si>
  <si>
    <t xml:space="preserve">водоснабжение </t>
  </si>
  <si>
    <t xml:space="preserve"> III. Реестр многоквартирных домов, включенных в программу по проведению капитального ремонта многоквартирных домов, по видам ремонта</t>
  </si>
  <si>
    <t>Замена лифтового оборудования, признанного непригодным для эксплуатации</t>
  </si>
  <si>
    <t>Предельная стоимость замены лифтового оборудования</t>
  </si>
  <si>
    <t xml:space="preserve"> Городской округ Балашиха</t>
  </si>
  <si>
    <t xml:space="preserve"> Городской округ Дзержинский</t>
  </si>
  <si>
    <t xml:space="preserve"> Городской округ Домодедово</t>
  </si>
  <si>
    <t xml:space="preserve"> Городской округ Ивантеевка</t>
  </si>
  <si>
    <t xml:space="preserve"> Городской округ Климовск</t>
  </si>
  <si>
    <t xml:space="preserve"> Городской округ Королёв</t>
  </si>
  <si>
    <t xml:space="preserve"> Городской округ Краснознаменск</t>
  </si>
  <si>
    <t xml:space="preserve"> Городской округ Лыткарино</t>
  </si>
  <si>
    <t xml:space="preserve"> Городской округ Орехово-Зуево</t>
  </si>
  <si>
    <t>1981-85</t>
  </si>
  <si>
    <t xml:space="preserve"> Городской округ Протвино</t>
  </si>
  <si>
    <t xml:space="preserve"> Городской округ Химки</t>
  </si>
  <si>
    <t xml:space="preserve"> Городской округ Электрогорск</t>
  </si>
  <si>
    <t>бетонные</t>
  </si>
  <si>
    <t>1982/83</t>
  </si>
  <si>
    <t>1982-83,1986</t>
  </si>
  <si>
    <t>1981-1984</t>
  </si>
  <si>
    <t xml:space="preserve">Клинский муниципальный район городское поселение Клин </t>
  </si>
  <si>
    <t>Мытищинский район, поселок Поведники, д.9</t>
  </si>
  <si>
    <t>г. Пушкино, мкр. Дзержинец, д. 11</t>
  </si>
  <si>
    <t xml:space="preserve">Сергиево-Посадский муниципальный район городское поселение Богородское </t>
  </si>
  <si>
    <t>V. Реестр многоквартирных домов на замену лифтового оборудования, признанного непригодным для эксплуатации со сроком службы 25 и более лет</t>
  </si>
  <si>
    <t xml:space="preserve"> Городской округ Дубна</t>
  </si>
  <si>
    <t>1979-80</t>
  </si>
  <si>
    <t xml:space="preserve">Клинский муниципальный район городское поселение Решетниково </t>
  </si>
  <si>
    <t xml:space="preserve">Клинский муниципальный район сельское поселение Воздвиженское </t>
  </si>
  <si>
    <t xml:space="preserve">Клинский муниципальный район сельское поселение Воронинское </t>
  </si>
  <si>
    <t xml:space="preserve">Клинский муниципальный район сельское поселение Зубовское </t>
  </si>
  <si>
    <t xml:space="preserve">Клинский муниципальный район сельское поселение Нудольское </t>
  </si>
  <si>
    <t xml:space="preserve">Клинский муниципальный район сельское поселение Петровское </t>
  </si>
  <si>
    <t>Мытищинский район, поселок Вешки, д.3а</t>
  </si>
  <si>
    <t>инженерные сети</t>
  </si>
  <si>
    <t>отопление,фасад</t>
  </si>
  <si>
    <t>кровля,фасад</t>
  </si>
  <si>
    <t>ВИС,кровля,фасад</t>
  </si>
  <si>
    <t>крыша</t>
  </si>
  <si>
    <t>Фасад,ВИС</t>
  </si>
  <si>
    <t>ВИС</t>
  </si>
  <si>
    <t>ВИС,ПУ,подвал</t>
  </si>
  <si>
    <t>фасад,ПУ</t>
  </si>
  <si>
    <t>вис,отмостка,ПУ</t>
  </si>
  <si>
    <t>ВИС,ПУ</t>
  </si>
  <si>
    <t>Наименование муниципального образования</t>
  </si>
  <si>
    <t>Количество МКД</t>
  </si>
  <si>
    <t>I квартал</t>
  </si>
  <si>
    <t>II квартал</t>
  </si>
  <si>
    <t>III квартал</t>
  </si>
  <si>
    <t>IV квартал</t>
  </si>
  <si>
    <t xml:space="preserve">Городской округ Балашиха </t>
  </si>
  <si>
    <t xml:space="preserve">Городской округ Долгопрудный </t>
  </si>
  <si>
    <t>Городское поселение Клин Клинского муниципального района</t>
  </si>
  <si>
    <t>Городское поселение Решетниково Клинского муниципального района</t>
  </si>
  <si>
    <t>Сельское поселение Воздвиженское Клинского муниципального района</t>
  </si>
  <si>
    <t>Сельское поселение Воронинское Клинского муниципального района</t>
  </si>
  <si>
    <t>Сельское поселение Зубовское Клинского муниципального района</t>
  </si>
  <si>
    <t>Сельское поселение Нудольское Клинского муниципального района</t>
  </si>
  <si>
    <t>Сельское поселение Петровское Клинского муниципального района</t>
  </si>
  <si>
    <t>Городское поселение Мытищи Мытищинского муниципального района</t>
  </si>
  <si>
    <t>Городское поселение Старая Купавна Ногинского муниципального района</t>
  </si>
  <si>
    <t>Городское поселение Богородское Сергиево-Посадского муниципального района</t>
  </si>
  <si>
    <t xml:space="preserve"> Городской округ Звёздный городок</t>
  </si>
  <si>
    <t>г. Лосино-Петровский, ул.Горького, 21</t>
  </si>
  <si>
    <t>г. Лосино-Петровский, ул.Кирова, 5</t>
  </si>
  <si>
    <t>г. Лосино-Петровский, ул.Октябрьская, 7</t>
  </si>
  <si>
    <t>г. Лосино-Петровский, ул.Первомайская, 11</t>
  </si>
  <si>
    <t>г. Лосино-Петровский, ул.Первомайская, 5</t>
  </si>
  <si>
    <t xml:space="preserve"> № п\п</t>
  </si>
  <si>
    <t>Многоквартирные дома включаются в План на основании актов технического обследования многоквартирных домов, в том числе лифтового оборудования, срок эксплуатации которого превышает нормативный срок, предписаний Главного управления Московской области «Государственная жилищная инспекция Московской области» о проведении капитального ремонта многоквартирного дома, судебных решений о необходимости проведения капитального ремонта, при наличии протокола общего собрания собственников помещений в многоквартирном доме о проведении капитального ремонта, в соответствии с постановлением Правительства Московской области от 27.12.2013 № 1187/58 «Об утверждении Порядка использования критериев очередности проведения капитального ремонта общего имущества в многоквартирных домах, расположенных на территории Московской области».
Общий объем финансирования Плана на 2014 год составляет: 3 991 383 393,99 рубля, в том числе:
средства государственной корпорации – Фонд содействия реформированию жилищно-коммунального хозяйства (далее – Фонд) – 51 100 834,53 рубля; 
средства бюджета Московской области – 472 814 044,46  рубля;
средства бюджетов муниципальных образований Московской области – 792 674 459,32  рубля;
средства товариществ собственников жилья, жилищных, жилищно-строительных кооперативов или иных специализированных потребительских кооперативов, собственников помещений в многоквартирных домах –  2 674 794 055,68 рубля.</t>
  </si>
  <si>
    <t>Перечень сокращений:</t>
  </si>
  <si>
    <t>р.п. Запрудня, пер.Мира, д. 9</t>
  </si>
  <si>
    <t>р.п. Запрудня, ул.Карла Маркса, д. 10, корп.2</t>
  </si>
  <si>
    <t>р.п. Запрудня, ул.Первомайская, д. 10</t>
  </si>
  <si>
    <t>п.  Сычево, ул.Мира, д. 5</t>
  </si>
  <si>
    <t>п. Зарайский, д.  49</t>
  </si>
  <si>
    <t>п. Измайлово, д.  4</t>
  </si>
  <si>
    <t>п. - поселок</t>
  </si>
  <si>
    <t>д. - деревня</t>
  </si>
  <si>
    <t>с. - село</t>
  </si>
  <si>
    <t>г.п. - городское поселение</t>
  </si>
  <si>
    <t>р.п. - рабочий поселок</t>
  </si>
  <si>
    <t>с.п. - сельское поселение</t>
  </si>
  <si>
    <t>За счет средств Государственной корпорации</t>
  </si>
  <si>
    <t>МКД - многоквартирный дом</t>
  </si>
  <si>
    <t>п. Новая Ольховка, ул. Центральная, д. 1А</t>
  </si>
  <si>
    <t>п. Новотеряево, ул. Николая Григорьева,  д. 4</t>
  </si>
  <si>
    <t>Объем долевого финансирования Плана за счет средств государственной корпорации - Фонд содействия реформированию жилищно-коммунального хозяйства.</t>
  </si>
  <si>
    <t>Адрес МКД*</t>
  </si>
  <si>
    <r>
      <t>При определении стоимости капитального ремонта был учтён размер предельной стоимости проведения капитального ремонта в соответствии с постановлением Правительства Московской области от 07.03.2014 № 142/7 «Об установлении предельной стоимости услуг и (или) работ по капитальному ремонту общего имущества в многоквартирных домах, расположенных на территории Московской области».
Предоставление финансовой поддержки осуществляется в соответствии с решением Фонда о предоставлении субъекту Российской Федерации финансовой поддержки за счет средств Фонда, принятого на основании заявки субъекта Российской Федерации и документов, подтверждающих выполнение условий предоставления финансовой поддержки, установленных статьей 14 Федерального закона от 21.07.2007 №185-ФЗ «О Фонде содействия реформированию жилищно-коммунального хозяйства</t>
    </r>
    <r>
      <rPr>
        <sz val="18"/>
        <color indexed="8"/>
        <rFont val="Calibri"/>
        <family val="2"/>
      </rPr>
      <t>»</t>
    </r>
    <r>
      <rPr>
        <sz val="10.8"/>
        <color indexed="8"/>
        <rFont val="Times New Roman"/>
        <family val="1"/>
      </rPr>
      <t>.</t>
    </r>
    <r>
      <rPr>
        <sz val="18"/>
        <color indexed="8"/>
        <rFont val="Times New Roman"/>
        <family val="1"/>
      </rPr>
      <t xml:space="preserve">
Долевое финансирование распределяется следующим образом:
доля средств Фонда – 30 процентов;
доля средств Московской области – 14 процентов;
доля средств бюджетов муниципальных образований Московской области – 25 процентов;
доля средств товариществ собственников жилья, жилищных, жилищно-строительных или иных специализированных потребительских кооперативов либо собственников помещений - 31 процент.
Финансирование Плана распределяется следующим образом:
общая стоимость капитального ремонта – 170 336 115,83 рубля, в том числе:
доля средств Фонда – 51 100 834,53 рубля;
доля средств Московской области – 23 847 056,18 рубля;
доля средств бюджетов муниципальных образований Московской области – 42 584 029,11 рубля;
доля средств товариществ собственников жилья, жилищных, жилищно-строительных или иных специализированных потребительских кооперативов либо собственников помещений - 52 804 196,01 рубля.
</t>
    </r>
  </si>
  <si>
    <t xml:space="preserve">Раздел V Плана вступает в силу после внесения изменений в государственную программу Московской области «Развитие жилищно-коммунального хозяйства Московской области на 2014-2018 годы», утвержденную постановлением Правительства Московской области от 23.08.2013 № 664/38 «Об утверждении государственной программы Московской области «Развитие жилищно-коммунального хозяйства Московской области на 2014-2018 годы».
Основным условием предоставления финансовой поддержки на замену лифтового оборудования является признание такого оборудования непригодным для эксплуатации со сроком службы 25 и более лет. 
Долевое финансирование составляет:
доля средств Московской области – 18 процентов;
доля средств бюджетов муниципальных образований Московской области – 25 процентов;
доля средств товариществ собственников жилья, жилищных, жилищно-строительных или иных специализированных потребительских кооперативов либо собственников помещений - 57 процентов.
Финансирование Плана распределяется следующим образом:
общая стоимость капитального ремонта – 2 494 261 046,00 рубля, в том числе:
доля средств Московской области – 448 966 988,28 рубля;
доля средств бюджетов муниципальных образований Московской области – 623 565 261,50 рубля;
доля средств товариществ собственников жилья, жилищных, жилищно-строительных или иных специализированных потребительских кооперативов либо собственников помещений - 1 421 728 796,22 рубля.
</t>
  </si>
  <si>
    <t>Общая площадь МКД, всего</t>
  </si>
  <si>
    <t>за счет средств Государственной корпорации</t>
  </si>
  <si>
    <t>за счет средств
Московской области</t>
  </si>
  <si>
    <t xml:space="preserve">Волоколамский муниципальный район, городское поселение Сычёво </t>
  </si>
  <si>
    <t xml:space="preserve">Волоколамский муниципальный район, сельское поселение Кашинское </t>
  </si>
  <si>
    <t xml:space="preserve">Волоколамский муниципальный район, сельское поселение Осташёвское </t>
  </si>
  <si>
    <t xml:space="preserve">Волоколамский муниципальный район, сельское поселение Спасское </t>
  </si>
  <si>
    <t xml:space="preserve">Волоколамский муниципальный район, сельское поселение Чисменское </t>
  </si>
  <si>
    <t xml:space="preserve">Воскресенский муниципальный район, городское поселение Воскресенск </t>
  </si>
  <si>
    <t xml:space="preserve">Воскресенский муниципальный район, городское поселение им.Цюрупы </t>
  </si>
  <si>
    <t xml:space="preserve">Воскресенский муниципальный район, городское поселение Хорлово </t>
  </si>
  <si>
    <t xml:space="preserve">Воскресенский муниципальный район, сельское поселение Ашитковское </t>
  </si>
  <si>
    <t xml:space="preserve">Воскресенский муниципальный район, сельское поселение Фединское </t>
  </si>
  <si>
    <t xml:space="preserve">Дмитровский муниципальный район, городское поселение Деденево </t>
  </si>
  <si>
    <t xml:space="preserve">Дмитровский муниципальный район, городское поселение Дмитров </t>
  </si>
  <si>
    <t xml:space="preserve">Дмитровский муниципальный район, городское поселение Икша </t>
  </si>
  <si>
    <t xml:space="preserve">Дмитровский муниципальный район, городское поселение Некрасовский </t>
  </si>
  <si>
    <t xml:space="preserve">Дмитровский муниципальный район, городское поселение Яхрома </t>
  </si>
  <si>
    <t xml:space="preserve">Дмитровский муниципальный район, сельское поселение Большерогачёвское </t>
  </si>
  <si>
    <t xml:space="preserve">Дмитровский муниципальный район, сельское поселение Куликовское </t>
  </si>
  <si>
    <t xml:space="preserve">Дмитровский муниципальный район, сельское поселение Синьковское </t>
  </si>
  <si>
    <t xml:space="preserve">Дмитровский муниципальный район, сельское поселение Якотское </t>
  </si>
  <si>
    <t xml:space="preserve">Зарайский муниципальный район, городское поселение Зарайск </t>
  </si>
  <si>
    <t xml:space="preserve">Зарайский муниципальный район, сельское поселение Гололобовское </t>
  </si>
  <si>
    <t xml:space="preserve">Зарайский муниципальный район, сельское поселение Каринское </t>
  </si>
  <si>
    <t xml:space="preserve">Зарайский муниципальный район, сельское поселение Машоновское </t>
  </si>
  <si>
    <t xml:space="preserve">Зарайский муниципальный район, сельское поселение Струпненское </t>
  </si>
  <si>
    <t xml:space="preserve">Истринский муниципальный район, городское поселение Истра </t>
  </si>
  <si>
    <t xml:space="preserve">Истринский муниципальный район, городское поселение Снегири </t>
  </si>
  <si>
    <t xml:space="preserve">Истринский муниципальный район, сельское поселение Ивановское </t>
  </si>
  <si>
    <t xml:space="preserve">Истринский муниципальный район, сельское поселение Костровское </t>
  </si>
  <si>
    <t xml:space="preserve">Истринский муниципальный район, сельское поселение Новопетровское </t>
  </si>
  <si>
    <t xml:space="preserve">Истринский муниципальный район, сельское поселение Ядроминское </t>
  </si>
  <si>
    <t xml:space="preserve">Каширский муниципальный район, городское поселение Кашира </t>
  </si>
  <si>
    <t xml:space="preserve">Каширский муниципальный район, сельское поселение Базаровское </t>
  </si>
  <si>
    <t xml:space="preserve">Каширский муниципальный район, сельское поселение Знаменское </t>
  </si>
  <si>
    <t xml:space="preserve">Каширский муниципальный район, сельское поселение Колтовское </t>
  </si>
  <si>
    <t xml:space="preserve">Каширский муниципальный район, сельское поселение Топкановское </t>
  </si>
  <si>
    <t xml:space="preserve">Коломенский муниципальный район, сельское поселение Акатьевское </t>
  </si>
  <si>
    <t xml:space="preserve">Коломенский муниципальный район, сельское поселение Биорковское </t>
  </si>
  <si>
    <t xml:space="preserve">Коломенский муниципальный район, сельское поселение Непецинское </t>
  </si>
  <si>
    <t xml:space="preserve">Коломенский муниципальный район, сельское поселение Пестриковское </t>
  </si>
  <si>
    <t xml:space="preserve">Коломенский муниципальный район, сельское поселение Проводниковское </t>
  </si>
  <si>
    <t xml:space="preserve">Коломенский муниципальный район, сельское поселение Хорошовское </t>
  </si>
  <si>
    <t>Ленинский муниципальный район, городское поселение Горки Ленинские</t>
  </si>
  <si>
    <t xml:space="preserve">Ленинский муниципальный район, сельское поселение Булатниковское </t>
  </si>
  <si>
    <t>Ленинский муниципальный район, сельское поселение Совхоз им.Ленина</t>
  </si>
  <si>
    <t xml:space="preserve">Лотошинский муниципальный район, городское поселение Лотошино </t>
  </si>
  <si>
    <t xml:space="preserve">Лотошинский муниципальный район, сельское поселение Микулинское </t>
  </si>
  <si>
    <t xml:space="preserve">Лотошинский муниципальный район, сельское поселение Ошейкинское </t>
  </si>
  <si>
    <t xml:space="preserve">Луховицкий муниципальный район, городское поселение Белоомут </t>
  </si>
  <si>
    <t xml:space="preserve">Луховицкий муниципальный район, городское поселение Луховицы </t>
  </si>
  <si>
    <t xml:space="preserve">Луховицкий муниципальный район, сельское поселение Астаповское </t>
  </si>
  <si>
    <t xml:space="preserve">Луховицкий муниципальный район, сельское поселение Газопроводское </t>
  </si>
  <si>
    <t xml:space="preserve">Луховицкий муниципальный район, сельское поселение Головачёвское </t>
  </si>
  <si>
    <t xml:space="preserve">Луховицкий муниципальный район, сельское поселение Дединовское </t>
  </si>
  <si>
    <t xml:space="preserve">Луховицкий муниципальный район, сельское поселение Краснопоймовское </t>
  </si>
  <si>
    <t xml:space="preserve">Луховицкий муниципальный район, сельское поселение Фруктовское </t>
  </si>
  <si>
    <t xml:space="preserve">Люберецкий муниципальный район, городское поселение Октябрьский </t>
  </si>
  <si>
    <t xml:space="preserve">Можайский муниципальный район, городское поселение Можайск </t>
  </si>
  <si>
    <t xml:space="preserve">Можайский муниципальный район, сельское поселение Борисовское </t>
  </si>
  <si>
    <t xml:space="preserve">Можайский муниципальный район, сельское поселение Бородинское </t>
  </si>
  <si>
    <t xml:space="preserve">Можайский муниципальный район, сельское поселение Дровнинское </t>
  </si>
  <si>
    <t xml:space="preserve">Можайский муниципальный район, сельское поселение Клементьевское </t>
  </si>
  <si>
    <t xml:space="preserve">Можайский муниципальный район, сельское поселение Порецкое </t>
  </si>
  <si>
    <t xml:space="preserve">Можайский муниципальный район, сельское поселение Спутник </t>
  </si>
  <si>
    <t xml:space="preserve">Можайский муниципальный район, сельское поселение Юрловское </t>
  </si>
  <si>
    <t xml:space="preserve">Мытищинский муниципальный район, городское поселение Мытищи </t>
  </si>
  <si>
    <t xml:space="preserve">Мытищинский муниципальный район, городское поселение Пироговский </t>
  </si>
  <si>
    <t xml:space="preserve">Наро-Фоминский муниципальный район, городское поселение Апрелевка </t>
  </si>
  <si>
    <t xml:space="preserve">Наро-Фоминский муниципальный район, городское поселение Верея </t>
  </si>
  <si>
    <t xml:space="preserve">Наро-Фоминский муниципальный район, городское поселение Наро-Фоминск </t>
  </si>
  <si>
    <t xml:space="preserve">Наро-Фоминский муниципальный район, городское поселение Селятино </t>
  </si>
  <si>
    <t xml:space="preserve">Наро-Фоминский муниципальный район, сельское поселение Атепцевское </t>
  </si>
  <si>
    <t xml:space="preserve">Наро-Фоминский муниципальный район, сельское поселение Веселёвское </t>
  </si>
  <si>
    <t xml:space="preserve">Наро-Фоминский муниципальный район, сельское поселение Волчёнковское </t>
  </si>
  <si>
    <t xml:space="preserve">Наро-Фоминский муниципальный район, сельское поселение Ташировское </t>
  </si>
  <si>
    <t xml:space="preserve">Ногинский муниципальный район, городское поселение им.Воровского </t>
  </si>
  <si>
    <t>Ногинский муниципальный район, городское поселение Старая Купавна</t>
  </si>
  <si>
    <t xml:space="preserve">Ногинский муниципальный район, сельское поселение Мамонтовское </t>
  </si>
  <si>
    <t xml:space="preserve">Ногинский муниципальный район, сельское поселение Степановское </t>
  </si>
  <si>
    <t xml:space="preserve">Ногинский муниципальный район, сельское поселение Ямкинское </t>
  </si>
  <si>
    <t>Одинцовский муниципальный район, городское поселение Большие Вязёмы</t>
  </si>
  <si>
    <t xml:space="preserve">Одинцовский муниципальный район, городское поселение Голицыно </t>
  </si>
  <si>
    <t xml:space="preserve">Одинцовский муниципальный район, городское поселение Кубинка </t>
  </si>
  <si>
    <t>Одинцовский муниципальный район, городское поселение Лесной Городок</t>
  </si>
  <si>
    <t xml:space="preserve">Одинцовский муниципальный район, городское поселение Одинцово </t>
  </si>
  <si>
    <t xml:space="preserve">Одинцовский муниципальный район, сельское поселение Барвихинское </t>
  </si>
  <si>
    <t xml:space="preserve">Одинцовский муниципальный район, сельское поселение Горское </t>
  </si>
  <si>
    <t xml:space="preserve">Одинцовский муниципальный район, сельское поселение Жаворонковское </t>
  </si>
  <si>
    <t xml:space="preserve">Одинцовский муниципальный район, сельское поселение Назарьевское </t>
  </si>
  <si>
    <t xml:space="preserve">Одинцовский муниципальный район, сельское поселение Никольское </t>
  </si>
  <si>
    <t xml:space="preserve">Одинцовский муниципальный район, сельское поселение Успенское </t>
  </si>
  <si>
    <t xml:space="preserve">Одинцовский муниципальный район, сельское поселение Часцовское </t>
  </si>
  <si>
    <t xml:space="preserve">Озёрский муниципальный район, городское поселение Озёры </t>
  </si>
  <si>
    <t xml:space="preserve">Озёрский муниципальный район, сельское поселение Бояркинское </t>
  </si>
  <si>
    <t xml:space="preserve">Озёрский муниципальный район, сельское поселение Клишинское </t>
  </si>
  <si>
    <t xml:space="preserve">Орехово-Зуевский муниципальный район, городское поселение Дрезна </t>
  </si>
  <si>
    <t xml:space="preserve">Орехово-Зуевский муниципальный район, городское поселение Куровское </t>
  </si>
  <si>
    <t xml:space="preserve">Орехово-Зуевский муниципальный район, городское поселение Ликино-Дулёво </t>
  </si>
  <si>
    <t xml:space="preserve">Орехово-Зуевский муниципальный район, сельское поселение Белавинское </t>
  </si>
  <si>
    <t xml:space="preserve">Орехово-Зуевский муниципальный район, сельское поселение Верейское </t>
  </si>
  <si>
    <t xml:space="preserve">Орехово-Зуевский муниципальный район, сельское поселение Горское </t>
  </si>
  <si>
    <t xml:space="preserve">Орехово-Зуевский муниципальный район, сельское поселение Давыдовское </t>
  </si>
  <si>
    <t xml:space="preserve">Орехово-Зуевский муниципальный район, сельское поселение Демиховское </t>
  </si>
  <si>
    <t xml:space="preserve">Орехово-Зуевский муниципальный район, сельское поселение Дороховское </t>
  </si>
  <si>
    <t xml:space="preserve">Орехово-Зуевский муниципальный район, сельское поселение Малодубенское </t>
  </si>
  <si>
    <t xml:space="preserve">Орехово-Зуевский муниципальный район, сельское поселение Новинское </t>
  </si>
  <si>
    <t>Павлово-Посадский муниципальный район, городское поселение Большие Дворы</t>
  </si>
  <si>
    <t>Павлово-Посадский муниципальный район, городское поселение Павловский Посад</t>
  </si>
  <si>
    <t xml:space="preserve">Павлово-Посадский муниципальный район, сельское поселение Аверкиевское </t>
  </si>
  <si>
    <t xml:space="preserve">Павлово-Посадский муниципальный район, сельское поселение Кузнецовское </t>
  </si>
  <si>
    <t xml:space="preserve">Павлово-Посадский муниципальный район, сельское поселение Рахмановское </t>
  </si>
  <si>
    <t xml:space="preserve">Павлово-Посадский муниципальный район, сельское поселение Улитинское </t>
  </si>
  <si>
    <t xml:space="preserve">Подольский муниципальный район, городское поселение Львовский </t>
  </si>
  <si>
    <t xml:space="preserve">Подольский муниципальный район, сельское поселение Стрелковское </t>
  </si>
  <si>
    <t xml:space="preserve">Пушкинский муниципальный район, городское поселение Черкизово </t>
  </si>
  <si>
    <t xml:space="preserve">Раменский муниципальный район, городское поселение Быково </t>
  </si>
  <si>
    <t xml:space="preserve">Раменский муниципальный район, городское поселение Ильинский </t>
  </si>
  <si>
    <t xml:space="preserve">Раменский муниципальный район, городское поселение Кратово </t>
  </si>
  <si>
    <t xml:space="preserve">Раменский муниципальный район, городское поселение Раменское </t>
  </si>
  <si>
    <t xml:space="preserve">Раменский муниципальный район, городское поселение Родники </t>
  </si>
  <si>
    <t xml:space="preserve">Раменский муниципальный район, городское поселение Удельная </t>
  </si>
  <si>
    <t xml:space="preserve">Раменский муниципальный район, сельское поселение Верейское </t>
  </si>
  <si>
    <t xml:space="preserve">Раменский муниципальный район, сельское поселение Вялковское </t>
  </si>
  <si>
    <t xml:space="preserve">Раменский муниципальный район, сельское поселение Ганусовское </t>
  </si>
  <si>
    <t xml:space="preserve">Раменский муниципальный район, сельское поселение Кузнецовское </t>
  </si>
  <si>
    <t xml:space="preserve">Раменский муниципальный район, сельское поселение Островецкое </t>
  </si>
  <si>
    <t xml:space="preserve">Раменский муниципальный район, сельское поселение Софьинское </t>
  </si>
  <si>
    <t xml:space="preserve">Раменский муниципальный район, сельское поселение Ульянинское </t>
  </si>
  <si>
    <t xml:space="preserve">Раменский муниципальный район, сельское поселение Чулковское </t>
  </si>
  <si>
    <t xml:space="preserve">Рузский муниципальный район, городское поселение Тучково </t>
  </si>
  <si>
    <t xml:space="preserve">Рузский муниципальный район, сельское поселение Волковское </t>
  </si>
  <si>
    <t xml:space="preserve">Рузский муниципальный район, сельское поселение Дороховское </t>
  </si>
  <si>
    <t xml:space="preserve">Рузский муниципальный район, сельское поселение Ивановское </t>
  </si>
  <si>
    <t xml:space="preserve">Рузский муниципальный район, сельское поселение Колюбакинское </t>
  </si>
  <si>
    <t xml:space="preserve">Рузский муниципальный район, сельское поселение Старорузское </t>
  </si>
  <si>
    <t xml:space="preserve">Сергиево-Посадский муниципальный район, городское поселение Краснозаводск </t>
  </si>
  <si>
    <t>Сергиево-Посадский муниципальный район, городское поселение Сергиев Посад</t>
  </si>
  <si>
    <t xml:space="preserve">Сергиево-Посадский муниципальный район, городское поселение Хотьково </t>
  </si>
  <si>
    <t xml:space="preserve">Сергиево-Посадский муниципальный район, сельское поселение Березняковское </t>
  </si>
  <si>
    <t xml:space="preserve">Сергиево-Посадский муниципальный район, сельское поселение Васильевское </t>
  </si>
  <si>
    <t xml:space="preserve">Сергиево-Посадский муниципальный район, сельское поселение Лозовское </t>
  </si>
  <si>
    <t xml:space="preserve">Сергиево-Посадский муниципальный район, сельское поселение Реммаш </t>
  </si>
  <si>
    <t xml:space="preserve">Сергиево-Посадский муниципальный район, сельское поселение Селковское </t>
  </si>
  <si>
    <t xml:space="preserve">Сергиево-Посадский муниципальный район, сельское поселение Шеметовское </t>
  </si>
  <si>
    <t>Серебряно-Прудский муниципальный район, городское поселение Серебряные Пруды</t>
  </si>
  <si>
    <t xml:space="preserve">Серебряно-Прудский муниципальный район, сельское поселение Мочильское </t>
  </si>
  <si>
    <t xml:space="preserve">Серебряно-Прудский муниципальный район, сельское поселение Узуновское </t>
  </si>
  <si>
    <t xml:space="preserve">Серебряно-Прудский муниципальный район, сельское поселение Успенское </t>
  </si>
  <si>
    <t xml:space="preserve">Серпуховский муниципальный район, городское поселение Пролетарский </t>
  </si>
  <si>
    <t xml:space="preserve">Серпуховский муниципальный район, сельское поселение Калиновское </t>
  </si>
  <si>
    <t xml:space="preserve">Серпуховский муниципальный район, сельское поселение Липицкое </t>
  </si>
  <si>
    <t xml:space="preserve">Солнечногорский муниципальный район, городское поселение Поварово </t>
  </si>
  <si>
    <t xml:space="preserve">Солнечногорский муниципальный район, городское поселение Солнечногорск </t>
  </si>
  <si>
    <t xml:space="preserve">Солнечногорский муниципальный район, сельское поселение Кривцовское </t>
  </si>
  <si>
    <t xml:space="preserve">Солнечногорский муниципальный район, сельское поселение Кутузовское </t>
  </si>
  <si>
    <t xml:space="preserve">Солнечногорский муниципальный район, сельское поселение Пешковское </t>
  </si>
  <si>
    <t xml:space="preserve">Солнечногорский муниципальный район, сельское поселение Смирновское </t>
  </si>
  <si>
    <t xml:space="preserve">Солнечногорский муниципальный район, сельское поселение Соколовское </t>
  </si>
  <si>
    <t xml:space="preserve">Ступинский муниципальный район, городское поселение Жилёво </t>
  </si>
  <si>
    <t xml:space="preserve">Ступинский муниципальный район, городское поселение Малино </t>
  </si>
  <si>
    <t xml:space="preserve">Ступинский муниципальный район, городское поселение Ступино </t>
  </si>
  <si>
    <t xml:space="preserve">Ступинский муниципальный район, сельское поселение Аксиньинское </t>
  </si>
  <si>
    <t xml:space="preserve">Ступинский муниципальный район, сельское поселение Леонтьевское </t>
  </si>
  <si>
    <t xml:space="preserve">Ступинский муниципальный район, сельское поселение Семёновское </t>
  </si>
  <si>
    <t xml:space="preserve">Талдомский муниципальный район, городское поселение Вербилки </t>
  </si>
  <si>
    <t xml:space="preserve">Талдомский муниципальный район, городское поселение Запрудня </t>
  </si>
  <si>
    <t xml:space="preserve">Талдомский муниципальный район, городское поселение Северный </t>
  </si>
  <si>
    <t xml:space="preserve">Талдомский муниципальный район, городское поселение Талдом </t>
  </si>
  <si>
    <t xml:space="preserve">Талдомский муниципальный район, сельское поселение Гуслевское </t>
  </si>
  <si>
    <t xml:space="preserve">Талдомский муниципальный район, сельское поселение Ермолинское </t>
  </si>
  <si>
    <t xml:space="preserve">Талдомский муниципальный район, сельское поселение Квашёнковское </t>
  </si>
  <si>
    <t xml:space="preserve">Талдомский муниципальный район, сельское поселение Темповое </t>
  </si>
  <si>
    <t xml:space="preserve">Чеховский муниципальный район, городское поселение Столбовая </t>
  </si>
  <si>
    <t xml:space="preserve">Чеховский муниципальный район, городское поселение Чехов </t>
  </si>
  <si>
    <t xml:space="preserve">Чеховский муниципальный район, сельское поселение Любучанское </t>
  </si>
  <si>
    <t xml:space="preserve">Чеховский муниципальный район, сельское поселение Стремиловское </t>
  </si>
  <si>
    <t xml:space="preserve">Шатурский муниципальный район, городское поселение Мишеронский </t>
  </si>
  <si>
    <t xml:space="preserve">Шатурский муниципальный район, городское поселение Черусти </t>
  </si>
  <si>
    <t xml:space="preserve">Шатурский муниципальный район, городское поселение Шатура </t>
  </si>
  <si>
    <t xml:space="preserve">Шатурский муниципальный район, сельское поселение Дмитровское </t>
  </si>
  <si>
    <t xml:space="preserve">Шатурский муниципальный район, сельское поселение Кривандинское </t>
  </si>
  <si>
    <t xml:space="preserve">Шатурский муниципальный район, сельское поселение Пышлицкое </t>
  </si>
  <si>
    <t xml:space="preserve">Шатурский муниципальный район, сельское поселение Радовицкое </t>
  </si>
  <si>
    <t xml:space="preserve">Шаховской муниципальный район, сельское поселение Раменское </t>
  </si>
  <si>
    <t xml:space="preserve">Шаховской муниципальный район, сельское поселение Степаньковское </t>
  </si>
  <si>
    <t xml:space="preserve">Щёлковский муниципальный район, городское поселение Загорянский </t>
  </si>
  <si>
    <t xml:space="preserve">Щёлковский муниципальный район, городское поселение Фряново </t>
  </si>
  <si>
    <t xml:space="preserve">Щёлковский муниципальный район, сельское поселение Гребневское </t>
  </si>
  <si>
    <t xml:space="preserve">Щёлковский муниципальный район, сельское поселение Огудневское </t>
  </si>
  <si>
    <t xml:space="preserve">Щёлковский муниципальный район, сельское поселение Трубинское </t>
  </si>
  <si>
    <t>г.п. Воскресенск, д. Чемодурово, ул. Центральная, д. 10</t>
  </si>
  <si>
    <t>г.п. Воскресенск, ул. 40 лет Октября, д. 15</t>
  </si>
  <si>
    <t>г.п. Воскресенск, ул. Беркино, д. 4</t>
  </si>
  <si>
    <t>г.п. Воскресенск, ул. Беркино, д. 6</t>
  </si>
  <si>
    <t>г.п. Воскресенск, ул. Беркино, д. 7</t>
  </si>
  <si>
    <t>г.п. Воскресенск, ул. Беркино, д. 8</t>
  </si>
  <si>
    <t>г.п. Воскресенск, ул. Быковского, д. 54</t>
  </si>
  <si>
    <t>г.п. Воскресенск, ул. Быковского, д. 60</t>
  </si>
  <si>
    <t>г.п. Воскресенск, ул. Зелинского, д. 1/8</t>
  </si>
  <si>
    <t>г.п. Воскресенск, ул. Зелинского, д. 20</t>
  </si>
  <si>
    <t>г.п. Воскресенск, ул. Коломенская, д. 7</t>
  </si>
  <si>
    <t>г.п. Воскресенск, ул. Ломоносова, д. 107</t>
  </si>
  <si>
    <t>г.п. Воскресенск, ул. Ломоносова, д. 109</t>
  </si>
  <si>
    <t>г.п. Воскресенск, ул. Ломоносова, д. 111</t>
  </si>
  <si>
    <t>г.п. Воскресенск, ул. Ломоносова, д. 98</t>
  </si>
  <si>
    <t>г.п. Воскресенск, ул. Менделеева, д. 13Б</t>
  </si>
  <si>
    <t>г.п. Воскресенск, ул. Менделеева, д. 13в</t>
  </si>
  <si>
    <t>г.п. Воскресенск, ул. Менделеева, д. 9б</t>
  </si>
  <si>
    <t>г.п. Воскресенск, ул. Московская, д. 15</t>
  </si>
  <si>
    <t>г.п. Воскресенск, ул. Победы, д. 6</t>
  </si>
  <si>
    <t xml:space="preserve">г.п. Воскресенск, ул. Центральная, д. 28 </t>
  </si>
  <si>
    <t>г.п. Воскресенск, ул.Московская, д. 17</t>
  </si>
  <si>
    <t>г.п. Воскресенск, ул.Спартака, д. 22а</t>
  </si>
  <si>
    <t>д. Мендюкино, ул. Сельхозтехника, д. 12</t>
  </si>
  <si>
    <t>р.п.  Горки Ленинские, Новое шоссе, д. 82</t>
  </si>
  <si>
    <t>р.п.  Горки Ленинские, Новое шоссе, д. 92</t>
  </si>
  <si>
    <t>р.п.  Мещерино, д. 9</t>
  </si>
  <si>
    <t>п. Старый Городок, ул.Заводская, д. 5</t>
  </si>
  <si>
    <t>п. сан.им.Герцена, д. 23</t>
  </si>
  <si>
    <t>г.п. Родники, ул.Б.Учительская, д. 5</t>
  </si>
  <si>
    <t>г.п. Родники, ул.Б.Учительская, д. 6</t>
  </si>
  <si>
    <t>г. Бронницы, ул. Льва Толстого, д. 5</t>
  </si>
  <si>
    <t>г. Бронницы, ул. Москворецкая, д. 37</t>
  </si>
  <si>
    <t>г. Бронницы, ул. Московская, д. 101</t>
  </si>
  <si>
    <t>г. Бронницы, ул. Советская, д. 112а</t>
  </si>
  <si>
    <t>г. Власиха, ул. Заозерная, д. 18</t>
  </si>
  <si>
    <t>г. Власиха, ул. Заозерная, д. 3</t>
  </si>
  <si>
    <t>г. Власиха, ул. Заозерная, д. 4</t>
  </si>
  <si>
    <t>г. Восход, д. 6</t>
  </si>
  <si>
    <t>г. Долгопрудный, Лихачевское шоссе, д. 16б</t>
  </si>
  <si>
    <t>г. Долгопрудный, Лихачевское шоссе, д. 18б</t>
  </si>
  <si>
    <t>г. Долгопрудный, Московское шоссе, д. 35</t>
  </si>
  <si>
    <t>г. Долгопрудный, Московское шоссе, д. 41</t>
  </si>
  <si>
    <t>г. Долгопрудный, Московское шоссе, д. 51</t>
  </si>
  <si>
    <t>г. Долгопрудный, ул. Центральная, д. 9</t>
  </si>
  <si>
    <t>г. Долгопрудный, ул. Тимирязевская, д. 6</t>
  </si>
  <si>
    <t>г. Долгопрудный, ул. Станционная, д. 1а</t>
  </si>
  <si>
    <t>г. Долгопрудный, ул. Первомайская, д. 60</t>
  </si>
  <si>
    <t>г. Долгопрудный, ул. Первомайская, д. 56</t>
  </si>
  <si>
    <t>г. Долгопрудный, ул. Октябрьская, д. 5</t>
  </si>
  <si>
    <t>г. Долгопрудный, ул. Заводская, д. 6</t>
  </si>
  <si>
    <t>г. Долгопрудный, ул. Заводская, д. 4</t>
  </si>
  <si>
    <t>г. Долгопрудный, ул. Заводская, д. 10</t>
  </si>
  <si>
    <t>г. Железнодорожный, мкр. Павлино, д. 11</t>
  </si>
  <si>
    <t>г. Железнодорожный, ул. Луговая, д. 8</t>
  </si>
  <si>
    <t>г. Железнодорожный, ул. Пушкина, д. 6</t>
  </si>
  <si>
    <t>г. Железнодорожный, ул. Пионерская, д. 17</t>
  </si>
  <si>
    <t>г. Железнодорожный, ул. Пионерская, д. 15</t>
  </si>
  <si>
    <t>г. Железнодорожный, ул. Октябрьская, д. 29</t>
  </si>
  <si>
    <t>г. Жуковский, ул. Чкалова, д. 21</t>
  </si>
  <si>
    <t>г. Жуковский, ул. Чкалова, д. 27</t>
  </si>
  <si>
    <t>г. Жуковский, ул. Чкалова, д. 33</t>
  </si>
  <si>
    <t>п. Звездный городок, д.  4</t>
  </si>
  <si>
    <t>п. Звездный городок, д.  2</t>
  </si>
  <si>
    <t>г. Звенигород, ул. Парковая, д. 10 а</t>
  </si>
  <si>
    <t>г. Звенигород, мкрн. Восточный, д. 9</t>
  </si>
  <si>
    <t>г. Звенигород, мкрн. Восточный, д. 10</t>
  </si>
  <si>
    <t>г. Звенигород, кварт. Маяковского, д. 18</t>
  </si>
  <si>
    <t>г. Звенигород, кварт. Маяковского, д. 17</t>
  </si>
  <si>
    <t>г. Звенигород, кварт. Маяковского, д. 13 /13</t>
  </si>
  <si>
    <t>г. Коломна, 2-ой км Малинского шоссе, д. 10</t>
  </si>
  <si>
    <t>г. Коломна, 2-ой км Малинского шоссе, д. 11</t>
  </si>
  <si>
    <t>г. Коломна, Бульвар 800-летия Коломны, д. 13</t>
  </si>
  <si>
    <t>г. Коломна, Озерское шоссе, д. 38</t>
  </si>
  <si>
    <t>г. Коломна, Озерское шоссе, д. 39</t>
  </si>
  <si>
    <t>г. Коломна, пр-д Артиллеристов, д. 15</t>
  </si>
  <si>
    <t>г. Коломна, пр-т Кирова, д. 11</t>
  </si>
  <si>
    <t>г. Коломна, пр-т Кирова, д. 22</t>
  </si>
  <si>
    <t>г. Коломна, пр-т Кирова, д. 28</t>
  </si>
  <si>
    <t>г. Коломна, пр-т Кирова, д. 49</t>
  </si>
  <si>
    <t>г. Коломна, пр-т Кирова, д. 50</t>
  </si>
  <si>
    <t>г. Коломна, пр-т Кирова, д. 58г</t>
  </si>
  <si>
    <t>г. Коломна, ул. Ветеринарная, д. 2</t>
  </si>
  <si>
    <t>г. Коломна, ул. Гагарина, д. 9</t>
  </si>
  <si>
    <t>г. Коломна, ул. Девичье Поле, д. 28</t>
  </si>
  <si>
    <t>г. Коломна, ул. Дзержинского, д. 16</t>
  </si>
  <si>
    <t>г. Коломна, ул. Дзержинского, д. 6/1</t>
  </si>
  <si>
    <t>г. Коломна, ул. Зеленая, д. 13</t>
  </si>
  <si>
    <t>г. Коломна, ул. Исаева, д. 20</t>
  </si>
  <si>
    <t>г. Коломна, ул. Ленина, д. 2</t>
  </si>
  <si>
    <t>г. Коломна, ул. Ленина, д. 46</t>
  </si>
  <si>
    <t>г. Коломна, ул. Ленина, д. 48</t>
  </si>
  <si>
    <t>г. Коломна, ул. Ленина, д. 63</t>
  </si>
  <si>
    <t>г. Коломна, ул. Ленина, д. 81</t>
  </si>
  <si>
    <t>г. Коломна, ул. Суворова, д. 98</t>
  </si>
  <si>
    <t>г. Коломна, ул. Толстикова, д. 3</t>
  </si>
  <si>
    <t>г. Коломна, ул. Толстикова, д. 9</t>
  </si>
  <si>
    <t>г. Коломна, ул. Уманская, д. 37</t>
  </si>
  <si>
    <t>г. Коломна, ул. Южная, д. 11</t>
  </si>
  <si>
    <t>г. Котельники, мкр. Силикат д. 10</t>
  </si>
  <si>
    <t>г. Красноармейск, м-н Северный, д. 4</t>
  </si>
  <si>
    <t>г. Красноармейск, ул. Чкалова, д. 19</t>
  </si>
  <si>
    <t>г. Красноармейск, ул. Новая Жизнь, д. 3</t>
  </si>
  <si>
    <t>г. Красноармейск, ул. Новая Жизнь, д. 1</t>
  </si>
  <si>
    <t>г. Красноармейск, ул. Морозова, д. 5</t>
  </si>
  <si>
    <t>г. Красноармейск, ул. Комсомольская, д. 12</t>
  </si>
  <si>
    <t>г. Красноармейск, пр. Ленина, д. 15</t>
  </si>
  <si>
    <t>г. Лобня, ул. 40 лет Октября, д. 16</t>
  </si>
  <si>
    <t>г. Лобня, ул. 40 лет Октября, д. 4</t>
  </si>
  <si>
    <t>г. Лобня, ул. 40 лет Октября, д. 14 а</t>
  </si>
  <si>
    <t>г. Лобня, ул. 40 лет Октября, д. 6</t>
  </si>
  <si>
    <t>г. Лобня, ул. 9-й квартал, д. 12</t>
  </si>
  <si>
    <t>г. Лобня, ул. 9-й квартал, д. 13</t>
  </si>
  <si>
    <t>г. Лобня, ул. 9-й квартал, д. 5</t>
  </si>
  <si>
    <t>г. Лобня, ул. 9-й квартал, д. 6</t>
  </si>
  <si>
    <t>г. Лобня, ул. 9-й квартал, д. 7</t>
  </si>
  <si>
    <t>г. Лобня, ул. 9-й квартал, д. 8</t>
  </si>
  <si>
    <t>г. Лобня, ул. Авиационная, д. 12</t>
  </si>
  <si>
    <t>г. Лобня, ул. Авиационная, д. 16</t>
  </si>
  <si>
    <t>г. Лобня, ул. Аэропортовская, д. 16</t>
  </si>
  <si>
    <t>г. Лобня, ул. Батарейная, д. 2</t>
  </si>
  <si>
    <t>г. Лобня, ул. Букинское шоссе, д. 11/1</t>
  </si>
  <si>
    <t>г. Лобня, ул. Букинское шоссе, д. 11/2</t>
  </si>
  <si>
    <t>г. Лобня, ул. Букинское шоссе, д. 8</t>
  </si>
  <si>
    <t>г. Лобня, ул. Булычева, д. 10</t>
  </si>
  <si>
    <t>г. Лобня, ул. Деповская, д. 13</t>
  </si>
  <si>
    <t>г. Лобня, ул. Деповская, д. 15</t>
  </si>
  <si>
    <t>г. Лобня, ул. Деповская, д. 17</t>
  </si>
  <si>
    <t>г. Лобня, ул. Заречная, д. 18</t>
  </si>
  <si>
    <t>г. Лобня, ул. Ленина, д. 1</t>
  </si>
  <si>
    <t>г. Лобня, ул. Мирная, д. 16</t>
  </si>
  <si>
    <t>г. Лобня, ул. Циолковского, д. 12</t>
  </si>
  <si>
    <t>г.п. Воскресенск, ул. Ленинская, д. 19-а</t>
  </si>
  <si>
    <t>р.п. Икша-Поварово 109км, д. 1</t>
  </si>
  <si>
    <t>св-з «Буденновец», ул.Транспортная, д. 12</t>
  </si>
  <si>
    <t>с.п. Газопроводское, д.Павловское, ул.Молодежная, д. 12</t>
  </si>
  <si>
    <t xml:space="preserve">п. учхоза Александрово, д. 18 </t>
  </si>
  <si>
    <t>Утвержден постановлением
Правительства Московской области
от 20.06.2014 №821/20</t>
  </si>
  <si>
    <t>Отчет о совместимости для Программа на 2014 год.xls</t>
  </si>
  <si>
    <t>Дата отчета: 16.07.2014 12:23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</si>
  <si>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</si>
  <si>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</si>
  <si>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</si>
  <si>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</si>
  <si>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</si>
  <si>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97–2003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</si>
</sst>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#,##0.000"/>
    <numFmt numFmtId="174" formatCode="#,##0.0"/>
    <numFmt numFmtId="175" formatCode="0.0"/>
  </numFmts>
  <fonts count="54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.8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 applyFill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53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 vertical="center"/>
      <protection/>
    </xf>
    <xf numFmtId="3" fontId="1" fillId="33" borderId="0" xfId="0" applyNumberFormat="1" applyFont="1" applyFill="1" applyAlignment="1" applyProtection="1">
      <alignment horizontal="center" vertical="center"/>
      <protection/>
    </xf>
    <xf numFmtId="4" fontId="1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left" vertical="center" wrapText="1" shrinkToFit="1"/>
      <protection/>
    </xf>
    <xf numFmtId="0" fontId="8" fillId="33" borderId="0" xfId="0" applyFont="1" applyFill="1" applyAlignment="1" applyProtection="1">
      <alignment vertical="center"/>
      <protection/>
    </xf>
    <xf numFmtId="4" fontId="7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 shrinkToFit="1"/>
      <protection/>
    </xf>
    <xf numFmtId="3" fontId="5" fillId="33" borderId="0" xfId="0" applyNumberFormat="1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1" fontId="5" fillId="33" borderId="0" xfId="0" applyNumberFormat="1" applyFont="1" applyFill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11" xfId="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1" xfId="0" applyNumberFormat="1" applyFont="1" applyFill="1" applyBorder="1" applyAlignment="1" applyProtection="1">
      <alignment horizontal="center" vertical="center" textRotation="90" wrapText="1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0" fontId="15" fillId="33" borderId="13" xfId="0" applyFont="1" applyFill="1" applyBorder="1" applyAlignment="1" applyProtection="1">
      <alignment horizontal="left" vertical="center"/>
      <protection/>
    </xf>
    <xf numFmtId="3" fontId="15" fillId="33" borderId="13" xfId="0" applyNumberFormat="1" applyFont="1" applyFill="1" applyBorder="1" applyAlignment="1" applyProtection="1">
      <alignment horizontal="left" vertical="center"/>
      <protection/>
    </xf>
    <xf numFmtId="1" fontId="15" fillId="33" borderId="13" xfId="0" applyNumberFormat="1" applyFont="1" applyFill="1" applyBorder="1" applyAlignment="1" applyProtection="1">
      <alignment horizontal="left" vertical="center"/>
      <protection/>
    </xf>
    <xf numFmtId="4" fontId="15" fillId="33" borderId="13" xfId="0" applyNumberFormat="1" applyFont="1" applyFill="1" applyBorder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shrinkToFit="1"/>
      <protection/>
    </xf>
    <xf numFmtId="0" fontId="7" fillId="33" borderId="0" xfId="0" applyFont="1" applyFill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11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50" applyNumberFormat="1" applyFont="1" applyFill="1" applyBorder="1" applyAlignment="1" applyProtection="1">
      <alignment horizontal="center" vertical="center" wrapText="1"/>
      <protection/>
    </xf>
    <xf numFmtId="4" fontId="8" fillId="33" borderId="12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50" applyFill="1" applyProtection="1">
      <alignment/>
      <protection/>
    </xf>
    <xf numFmtId="4" fontId="15" fillId="33" borderId="13" xfId="50" applyNumberFormat="1" applyFont="1" applyFill="1" applyBorder="1" applyAlignment="1" applyProtection="1">
      <alignment horizontal="left" vertical="center"/>
      <protection/>
    </xf>
    <xf numFmtId="1" fontId="15" fillId="33" borderId="13" xfId="50" applyNumberFormat="1" applyFont="1" applyFill="1" applyBorder="1" applyAlignment="1" applyProtection="1">
      <alignment horizontal="left" vertical="center"/>
      <protection/>
    </xf>
    <xf numFmtId="4" fontId="15" fillId="33" borderId="13" xfId="50" applyNumberFormat="1" applyFont="1" applyFill="1" applyBorder="1" applyAlignment="1" applyProtection="1">
      <alignment horizontal="center" vertical="center"/>
      <protection/>
    </xf>
    <xf numFmtId="0" fontId="16" fillId="0" borderId="0" xfId="50" applyFont="1" applyFill="1" applyProtection="1">
      <alignment/>
      <protection/>
    </xf>
    <xf numFmtId="0" fontId="5" fillId="33" borderId="11" xfId="50" applyFont="1" applyFill="1" applyBorder="1" applyAlignment="1" applyProtection="1">
      <alignment horizontal="center" vertical="center" wrapText="1"/>
      <protection/>
    </xf>
    <xf numFmtId="0" fontId="5" fillId="33" borderId="11" xfId="50" applyFont="1" applyFill="1" applyBorder="1" applyAlignment="1" applyProtection="1">
      <alignment vertical="center" wrapText="1" shrinkToFit="1"/>
      <protection/>
    </xf>
    <xf numFmtId="4" fontId="5" fillId="33" borderId="11" xfId="50" applyNumberFormat="1" applyFont="1" applyFill="1" applyBorder="1" applyAlignment="1" applyProtection="1">
      <alignment horizontal="center" vertical="center" wrapText="1"/>
      <protection/>
    </xf>
    <xf numFmtId="0" fontId="5" fillId="33" borderId="0" xfId="50" applyFont="1" applyFill="1" applyProtection="1">
      <alignment/>
      <protection/>
    </xf>
    <xf numFmtId="0" fontId="17" fillId="0" borderId="0" xfId="50" applyFont="1" applyFill="1" applyProtection="1">
      <alignment/>
      <protection/>
    </xf>
    <xf numFmtId="4" fontId="7" fillId="33" borderId="11" xfId="50" applyNumberFormat="1" applyFont="1" applyFill="1" applyBorder="1" applyAlignment="1" applyProtection="1">
      <alignment horizontal="center" vertical="center" wrapText="1"/>
      <protection/>
    </xf>
    <xf numFmtId="0" fontId="13" fillId="0" borderId="0" xfId="50" applyFont="1" applyFill="1" applyProtection="1">
      <alignment/>
      <protection/>
    </xf>
    <xf numFmtId="3" fontId="1" fillId="33" borderId="0" xfId="50" applyNumberFormat="1" applyFont="1" applyFill="1" applyAlignment="1" applyProtection="1">
      <alignment horizontal="center" vertical="center" wrapText="1"/>
      <protection/>
    </xf>
    <xf numFmtId="4" fontId="1" fillId="33" borderId="0" xfId="50" applyNumberFormat="1" applyFont="1" applyFill="1" applyAlignment="1" applyProtection="1">
      <alignment horizontal="left" vertical="center" wrapText="1"/>
      <protection/>
    </xf>
    <xf numFmtId="1" fontId="1" fillId="33" borderId="0" xfId="50" applyNumberFormat="1" applyFont="1" applyFill="1" applyAlignment="1" applyProtection="1">
      <alignment horizontal="center" vertical="center" wrapText="1"/>
      <protection/>
    </xf>
    <xf numFmtId="4" fontId="1" fillId="33" borderId="0" xfId="50" applyNumberFormat="1" applyFont="1" applyFill="1" applyAlignment="1" applyProtection="1">
      <alignment horizontal="center" vertical="center" wrapText="1"/>
      <protection/>
    </xf>
    <xf numFmtId="3" fontId="15" fillId="33" borderId="14" xfId="50" applyNumberFormat="1" applyFont="1" applyFill="1" applyBorder="1" applyAlignment="1" applyProtection="1">
      <alignment horizontal="left" vertical="center"/>
      <protection/>
    </xf>
    <xf numFmtId="4" fontId="15" fillId="33" borderId="15" xfId="50" applyNumberFormat="1" applyFont="1" applyFill="1" applyBorder="1" applyAlignment="1" applyProtection="1">
      <alignment horizontal="center" vertical="center"/>
      <protection/>
    </xf>
    <xf numFmtId="0" fontId="5" fillId="33" borderId="16" xfId="50" applyFont="1" applyFill="1" applyBorder="1" applyAlignment="1" applyProtection="1">
      <alignment horizontal="center" vertical="center" wrapText="1"/>
      <protection/>
    </xf>
    <xf numFmtId="4" fontId="5" fillId="33" borderId="17" xfId="50" applyNumberFormat="1" applyFont="1" applyFill="1" applyBorder="1" applyAlignment="1" applyProtection="1">
      <alignment horizontal="center" vertical="center" wrapText="1"/>
      <protection/>
    </xf>
    <xf numFmtId="4" fontId="7" fillId="33" borderId="17" xfId="50" applyNumberFormat="1" applyFont="1" applyFill="1" applyBorder="1" applyAlignment="1" applyProtection="1">
      <alignment horizontal="center" vertical="center" wrapText="1"/>
      <protection/>
    </xf>
    <xf numFmtId="4" fontId="7" fillId="33" borderId="18" xfId="50" applyNumberFormat="1" applyFont="1" applyFill="1" applyBorder="1" applyAlignment="1" applyProtection="1">
      <alignment horizontal="center" vertical="center" wrapText="1"/>
      <protection/>
    </xf>
    <xf numFmtId="4" fontId="7" fillId="33" borderId="19" xfId="50" applyNumberFormat="1" applyFont="1" applyFill="1" applyBorder="1" applyAlignment="1" applyProtection="1">
      <alignment horizontal="center" vertical="center" wrapText="1"/>
      <protection/>
    </xf>
    <xf numFmtId="0" fontId="4" fillId="33" borderId="0" xfId="50" applyFont="1" applyFill="1" applyAlignment="1" applyProtection="1">
      <alignment horizontal="center" vertical="center"/>
      <protection/>
    </xf>
    <xf numFmtId="0" fontId="1" fillId="33" borderId="0" xfId="50" applyFont="1" applyFill="1" applyAlignment="1" applyProtection="1">
      <alignment horizontal="center" vertical="center"/>
      <protection/>
    </xf>
    <xf numFmtId="4" fontId="1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3" fontId="1" fillId="33" borderId="11" xfId="50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11" xfId="5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0" xfId="50" applyFont="1" applyFill="1" applyAlignment="1" applyProtection="1">
      <alignment horizontal="left" vertical="center"/>
      <protection/>
    </xf>
    <xf numFmtId="0" fontId="2" fillId="33" borderId="13" xfId="50" applyFont="1" applyFill="1" applyBorder="1" applyAlignment="1" applyProtection="1">
      <alignment horizontal="left" vertical="center"/>
      <protection/>
    </xf>
    <xf numFmtId="3" fontId="2" fillId="33" borderId="13" xfId="50" applyNumberFormat="1" applyFont="1" applyFill="1" applyBorder="1" applyAlignment="1" applyProtection="1">
      <alignment horizontal="left" vertical="center"/>
      <protection/>
    </xf>
    <xf numFmtId="1" fontId="2" fillId="33" borderId="13" xfId="50" applyNumberFormat="1" applyFont="1" applyFill="1" applyBorder="1" applyAlignment="1" applyProtection="1">
      <alignment horizontal="left" vertical="center"/>
      <protection/>
    </xf>
    <xf numFmtId="4" fontId="2" fillId="33" borderId="13" xfId="50" applyNumberFormat="1" applyFont="1" applyFill="1" applyBorder="1" applyAlignment="1" applyProtection="1">
      <alignment horizontal="left" vertical="center"/>
      <protection/>
    </xf>
    <xf numFmtId="3" fontId="2" fillId="33" borderId="13" xfId="50" applyNumberFormat="1" applyFont="1" applyFill="1" applyBorder="1" applyAlignment="1" applyProtection="1">
      <alignment horizontal="center" vertical="center"/>
      <protection/>
    </xf>
    <xf numFmtId="4" fontId="2" fillId="33" borderId="13" xfId="50" applyNumberFormat="1" applyFont="1" applyFill="1" applyBorder="1" applyAlignment="1" applyProtection="1">
      <alignment horizontal="center" vertical="center"/>
      <protection/>
    </xf>
    <xf numFmtId="0" fontId="12" fillId="33" borderId="0" xfId="50" applyFont="1" applyFill="1" applyAlignment="1" applyProtection="1">
      <alignment horizontal="center" vertical="center"/>
      <protection/>
    </xf>
    <xf numFmtId="0" fontId="14" fillId="0" borderId="0" xfId="50" applyFont="1" applyFill="1" applyProtection="1">
      <alignment/>
      <protection/>
    </xf>
    <xf numFmtId="0" fontId="5" fillId="33" borderId="11" xfId="50" applyFont="1" applyFill="1" applyBorder="1" applyAlignment="1" applyProtection="1">
      <alignment horizontal="left" vertical="center" wrapText="1" shrinkToFit="1"/>
      <protection/>
    </xf>
    <xf numFmtId="0" fontId="5" fillId="33" borderId="11" xfId="50" applyFont="1" applyFill="1" applyBorder="1" applyAlignment="1" applyProtection="1">
      <alignment horizontal="center" vertical="center" wrapText="1" shrinkToFit="1"/>
      <protection/>
    </xf>
    <xf numFmtId="3" fontId="5" fillId="33" borderId="11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1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0" xfId="50" applyNumberFormat="1" applyFont="1" applyFill="1" applyBorder="1" applyAlignment="1" applyProtection="1">
      <alignment horizontal="center" vertical="center" wrapText="1"/>
      <protection/>
    </xf>
    <xf numFmtId="3" fontId="5" fillId="33" borderId="11" xfId="50" applyNumberFormat="1" applyFont="1" applyFill="1" applyBorder="1" applyAlignment="1" applyProtection="1">
      <alignment horizontal="center" vertical="center" wrapText="1"/>
      <protection/>
    </xf>
    <xf numFmtId="172" fontId="5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33" borderId="0" xfId="50" applyFont="1" applyFill="1" applyAlignment="1" applyProtection="1">
      <alignment shrinkToFit="1"/>
      <protection/>
    </xf>
    <xf numFmtId="0" fontId="3" fillId="33" borderId="0" xfId="50" applyFont="1" applyFill="1" applyProtection="1">
      <alignment/>
      <protection/>
    </xf>
    <xf numFmtId="0" fontId="5" fillId="33" borderId="0" xfId="50" applyFont="1" applyFill="1" applyAlignment="1" applyProtection="1">
      <alignment horizontal="center" vertical="center"/>
      <protection/>
    </xf>
    <xf numFmtId="3" fontId="7" fillId="33" borderId="11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1" xfId="50" applyNumberFormat="1" applyFont="1" applyFill="1" applyBorder="1" applyAlignment="1" applyProtection="1">
      <alignment horizontal="center" vertical="center" wrapText="1" shrinkToFit="1"/>
      <protection/>
    </xf>
    <xf numFmtId="3" fontId="7" fillId="33" borderId="11" xfId="50" applyNumberFormat="1" applyFont="1" applyFill="1" applyBorder="1" applyAlignment="1" applyProtection="1">
      <alignment horizontal="center" vertical="center" wrapText="1"/>
      <protection/>
    </xf>
    <xf numFmtId="172" fontId="7" fillId="33" borderId="11" xfId="50" applyNumberFormat="1" applyFont="1" applyFill="1" applyBorder="1" applyAlignment="1" applyProtection="1">
      <alignment horizontal="center" vertical="center" wrapText="1"/>
      <protection/>
    </xf>
    <xf numFmtId="0" fontId="8" fillId="33" borderId="0" xfId="50" applyFont="1" applyFill="1" applyAlignment="1" applyProtection="1">
      <alignment horizontal="center" vertical="center"/>
      <protection/>
    </xf>
    <xf numFmtId="0" fontId="1" fillId="33" borderId="0" xfId="50" applyFont="1" applyFill="1" applyAlignment="1" applyProtection="1">
      <alignment vertical="center"/>
      <protection/>
    </xf>
    <xf numFmtId="3" fontId="1" fillId="33" borderId="0" xfId="50" applyNumberFormat="1" applyFont="1" applyFill="1" applyAlignment="1" applyProtection="1">
      <alignment horizontal="center" vertical="center"/>
      <protection/>
    </xf>
    <xf numFmtId="1" fontId="1" fillId="33" borderId="0" xfId="50" applyNumberFormat="1" applyFont="1" applyFill="1" applyAlignment="1" applyProtection="1">
      <alignment horizontal="center" vertical="center"/>
      <protection/>
    </xf>
    <xf numFmtId="4" fontId="1" fillId="33" borderId="0" xfId="50" applyNumberFormat="1" applyFont="1" applyFill="1" applyAlignment="1" applyProtection="1">
      <alignment horizontal="center" vertical="center"/>
      <protection/>
    </xf>
    <xf numFmtId="4" fontId="5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11" xfId="5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1" xfId="5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0" xfId="50" applyFont="1" applyFill="1" applyBorder="1" applyAlignment="1" applyProtection="1">
      <alignment horizontal="center" vertical="center" textRotation="90" wrapText="1"/>
      <protection/>
    </xf>
    <xf numFmtId="3" fontId="5" fillId="33" borderId="11" xfId="50" applyNumberFormat="1" applyFont="1" applyFill="1" applyBorder="1" applyAlignment="1" applyProtection="1">
      <alignment horizontal="center" vertical="center"/>
      <protection/>
    </xf>
    <xf numFmtId="0" fontId="5" fillId="33" borderId="12" xfId="50" applyFont="1" applyFill="1" applyBorder="1" applyAlignment="1" applyProtection="1">
      <alignment horizontal="center" vertical="center"/>
      <protection/>
    </xf>
    <xf numFmtId="3" fontId="7" fillId="33" borderId="20" xfId="50" applyNumberFormat="1" applyFont="1" applyFill="1" applyBorder="1" applyAlignment="1" applyProtection="1">
      <alignment horizontal="center" vertical="center"/>
      <protection/>
    </xf>
    <xf numFmtId="4" fontId="7" fillId="33" borderId="20" xfId="50" applyNumberFormat="1" applyFont="1" applyFill="1" applyBorder="1" applyAlignment="1" applyProtection="1">
      <alignment horizontal="center" vertical="center"/>
      <protection/>
    </xf>
    <xf numFmtId="4" fontId="7" fillId="33" borderId="20" xfId="50" applyNumberFormat="1" applyFont="1" applyFill="1" applyBorder="1" applyAlignment="1" applyProtection="1">
      <alignment horizontal="left" vertical="center"/>
      <protection/>
    </xf>
    <xf numFmtId="14" fontId="7" fillId="33" borderId="21" xfId="50" applyNumberFormat="1" applyFont="1" applyFill="1" applyBorder="1" applyAlignment="1" applyProtection="1">
      <alignment horizontal="left" vertical="center"/>
      <protection/>
    </xf>
    <xf numFmtId="0" fontId="2" fillId="33" borderId="14" xfId="50" applyFont="1" applyFill="1" applyBorder="1" applyAlignment="1" applyProtection="1">
      <alignment horizontal="left" vertical="center"/>
      <protection/>
    </xf>
    <xf numFmtId="14" fontId="12" fillId="33" borderId="15" xfId="50" applyNumberFormat="1" applyFont="1" applyFill="1" applyBorder="1" applyAlignment="1" applyProtection="1">
      <alignment horizontal="left" vertical="center"/>
      <protection/>
    </xf>
    <xf numFmtId="1" fontId="5" fillId="33" borderId="16" xfId="50" applyNumberFormat="1" applyFont="1" applyFill="1" applyBorder="1" applyAlignment="1" applyProtection="1">
      <alignment horizontal="center" vertical="center" wrapText="1" shrinkToFit="1"/>
      <protection/>
    </xf>
    <xf numFmtId="14" fontId="5" fillId="33" borderId="17" xfId="50" applyNumberFormat="1" applyFont="1" applyFill="1" applyBorder="1" applyAlignment="1" applyProtection="1">
      <alignment horizontal="center" vertical="center" wrapText="1" shrinkToFit="1"/>
      <protection/>
    </xf>
    <xf numFmtId="172" fontId="7" fillId="33" borderId="17" xfId="50" applyNumberFormat="1" applyFont="1" applyFill="1" applyBorder="1" applyAlignment="1" applyProtection="1">
      <alignment horizontal="center" vertical="center" wrapText="1"/>
      <protection/>
    </xf>
    <xf numFmtId="3" fontId="7" fillId="33" borderId="18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8" xfId="50" applyNumberFormat="1" applyFont="1" applyFill="1" applyBorder="1" applyAlignment="1" applyProtection="1">
      <alignment horizontal="center" vertical="center" wrapText="1" shrinkToFit="1"/>
      <protection/>
    </xf>
    <xf numFmtId="3" fontId="7" fillId="33" borderId="18" xfId="50" applyNumberFormat="1" applyFont="1" applyFill="1" applyBorder="1" applyAlignment="1" applyProtection="1">
      <alignment horizontal="center" vertical="center" wrapText="1"/>
      <protection/>
    </xf>
    <xf numFmtId="172" fontId="7" fillId="33" borderId="18" xfId="50" applyNumberFormat="1" applyFont="1" applyFill="1" applyBorder="1" applyAlignment="1" applyProtection="1">
      <alignment horizontal="center" vertical="center" wrapText="1"/>
      <protection/>
    </xf>
    <xf numFmtId="172" fontId="7" fillId="33" borderId="19" xfId="50" applyNumberFormat="1" applyFont="1" applyFill="1" applyBorder="1" applyAlignment="1" applyProtection="1">
      <alignment horizontal="center" vertical="center" wrapText="1"/>
      <protection/>
    </xf>
    <xf numFmtId="0" fontId="1" fillId="33" borderId="0" xfId="50" applyFont="1" applyFill="1" applyAlignment="1" applyProtection="1">
      <alignment horizontal="center" vertical="center" wrapText="1"/>
      <protection/>
    </xf>
    <xf numFmtId="0" fontId="7" fillId="33" borderId="0" xfId="50" applyFont="1" applyFill="1" applyAlignment="1" applyProtection="1">
      <alignment horizontal="left" vertical="center"/>
      <protection/>
    </xf>
    <xf numFmtId="3" fontId="3" fillId="33" borderId="13" xfId="50" applyNumberFormat="1" applyFont="1" applyFill="1" applyBorder="1" applyAlignment="1" applyProtection="1">
      <alignment horizontal="left" vertical="center"/>
      <protection/>
    </xf>
    <xf numFmtId="4" fontId="3" fillId="33" borderId="13" xfId="50" applyNumberFormat="1" applyFont="1" applyFill="1" applyBorder="1" applyAlignment="1" applyProtection="1">
      <alignment horizontal="left" vertical="center"/>
      <protection/>
    </xf>
    <xf numFmtId="4" fontId="3" fillId="33" borderId="13" xfId="50" applyNumberFormat="1" applyFont="1" applyFill="1" applyBorder="1" applyAlignment="1" applyProtection="1">
      <alignment horizontal="center" vertical="center"/>
      <protection/>
    </xf>
    <xf numFmtId="3" fontId="1" fillId="33" borderId="12" xfId="50" applyNumberFormat="1" applyFont="1" applyFill="1" applyBorder="1" applyAlignment="1" applyProtection="1">
      <alignment horizontal="center" vertical="center"/>
      <protection/>
    </xf>
    <xf numFmtId="4" fontId="1" fillId="33" borderId="12" xfId="50" applyNumberFormat="1" applyFont="1" applyFill="1" applyBorder="1" applyAlignment="1" applyProtection="1">
      <alignment horizontal="center" vertical="center" wrapText="1"/>
      <protection/>
    </xf>
    <xf numFmtId="3" fontId="1" fillId="33" borderId="12" xfId="50" applyNumberFormat="1" applyFont="1" applyFill="1" applyBorder="1" applyAlignment="1" applyProtection="1">
      <alignment horizontal="center" vertical="center" wrapText="1"/>
      <protection/>
    </xf>
    <xf numFmtId="0" fontId="1" fillId="33" borderId="22" xfId="50" applyFont="1" applyFill="1" applyBorder="1" applyAlignment="1" applyProtection="1">
      <alignment horizontal="center" vertical="center"/>
      <protection/>
    </xf>
    <xf numFmtId="0" fontId="1" fillId="33" borderId="23" xfId="50" applyFont="1" applyFill="1" applyBorder="1" applyAlignment="1" applyProtection="1">
      <alignment horizontal="center" vertical="center"/>
      <protection/>
    </xf>
    <xf numFmtId="0" fontId="1" fillId="33" borderId="24" xfId="50" applyFont="1" applyFill="1" applyBorder="1" applyAlignment="1" applyProtection="1">
      <alignment horizontal="center" vertical="center"/>
      <protection/>
    </xf>
    <xf numFmtId="4" fontId="3" fillId="33" borderId="15" xfId="50" applyNumberFormat="1" applyFont="1" applyFill="1" applyBorder="1" applyAlignment="1" applyProtection="1">
      <alignment horizontal="left" vertical="center"/>
      <protection/>
    </xf>
    <xf numFmtId="172" fontId="5" fillId="33" borderId="25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50" applyFont="1" applyFill="1" applyProtection="1">
      <alignment/>
      <protection/>
    </xf>
    <xf numFmtId="0" fontId="5" fillId="33" borderId="10" xfId="50" applyFont="1" applyFill="1" applyBorder="1" applyAlignment="1" applyProtection="1">
      <alignment horizontal="left" vertical="center" wrapText="1" shrinkToFit="1"/>
      <protection/>
    </xf>
    <xf numFmtId="0" fontId="5" fillId="33" borderId="10" xfId="50" applyFont="1" applyFill="1" applyBorder="1" applyAlignment="1" applyProtection="1">
      <alignment horizontal="center" vertical="center" wrapText="1" shrinkToFit="1"/>
      <protection/>
    </xf>
    <xf numFmtId="3" fontId="5" fillId="33" borderId="10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0" xfId="50" applyNumberFormat="1" applyFont="1" applyFill="1" applyBorder="1" applyAlignment="1" applyProtection="1">
      <alignment horizontal="center" vertical="center" wrapText="1" shrinkToFit="1"/>
      <protection/>
    </xf>
    <xf numFmtId="0" fontId="4" fillId="33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Protection="1">
      <alignment/>
      <protection/>
    </xf>
    <xf numFmtId="0" fontId="1" fillId="33" borderId="0" xfId="50" applyFont="1" applyFill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5" fillId="34" borderId="0" xfId="0" applyFont="1" applyFill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 applyProtection="1">
      <alignment horizontal="center" vertical="center" wrapText="1" shrinkToFit="1"/>
      <protection/>
    </xf>
    <xf numFmtId="3" fontId="5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34" borderId="26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 wrapText="1"/>
    </xf>
    <xf numFmtId="3" fontId="5" fillId="34" borderId="26" xfId="0" applyNumberFormat="1" applyFont="1" applyFill="1" applyBorder="1" applyAlignment="1">
      <alignment horizontal="center" vertical="center" wrapText="1" shrinkToFit="1"/>
    </xf>
    <xf numFmtId="0" fontId="5" fillId="34" borderId="0" xfId="0" applyFont="1" applyFill="1" applyAlignment="1">
      <alignment horizontal="left" vertical="center"/>
    </xf>
    <xf numFmtId="1" fontId="5" fillId="34" borderId="26" xfId="0" applyNumberFormat="1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wrapText="1"/>
    </xf>
    <xf numFmtId="4" fontId="3" fillId="33" borderId="13" xfId="0" applyNumberFormat="1" applyFont="1" applyFill="1" applyBorder="1" applyAlignment="1" applyProtection="1">
      <alignment horizontal="left" vertical="center"/>
      <protection/>
    </xf>
    <xf numFmtId="3" fontId="5" fillId="33" borderId="12" xfId="50" applyNumberFormat="1" applyFont="1" applyFill="1" applyBorder="1" applyAlignment="1" applyProtection="1">
      <alignment horizontal="center" vertical="center" wrapText="1"/>
      <protection/>
    </xf>
    <xf numFmtId="3" fontId="1" fillId="33" borderId="0" xfId="50" applyNumberFormat="1" applyFont="1" applyFill="1" applyAlignment="1" applyProtection="1">
      <alignment horizontal="left" vertical="center" wrapText="1"/>
      <protection/>
    </xf>
    <xf numFmtId="0" fontId="8" fillId="33" borderId="11" xfId="50" applyFont="1" applyFill="1" applyBorder="1" applyAlignment="1" applyProtection="1">
      <alignment vertical="center" wrapText="1" shrinkToFi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3" fontId="2" fillId="33" borderId="0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0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50" applyFont="1" applyFill="1" applyBorder="1" applyAlignment="1" applyProtection="1">
      <alignment horizontal="center" vertical="center"/>
      <protection/>
    </xf>
    <xf numFmtId="3" fontId="7" fillId="33" borderId="0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0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0" xfId="0" applyNumberFormat="1" applyFont="1" applyFill="1" applyBorder="1" applyAlignment="1" applyProtection="1">
      <alignment horizontal="center" vertical="center" wrapText="1" shrinkToFit="1"/>
      <protection/>
    </xf>
    <xf numFmtId="172" fontId="7" fillId="33" borderId="0" xfId="50" applyNumberFormat="1" applyFont="1" applyFill="1" applyBorder="1" applyAlignment="1" applyProtection="1">
      <alignment horizontal="center" vertical="center" wrapText="1"/>
      <protection/>
    </xf>
    <xf numFmtId="0" fontId="7" fillId="33" borderId="0" xfId="50" applyFont="1" applyFill="1" applyBorder="1" applyAlignment="1" applyProtection="1">
      <alignment horizontal="center" vertical="center" wrapText="1"/>
      <protection/>
    </xf>
    <xf numFmtId="4" fontId="7" fillId="33" borderId="0" xfId="50" applyNumberFormat="1" applyFont="1" applyFill="1" applyBorder="1" applyAlignment="1" applyProtection="1">
      <alignment horizontal="center" vertical="center" wrapText="1"/>
      <protection/>
    </xf>
    <xf numFmtId="3" fontId="5" fillId="33" borderId="10" xfId="50" applyNumberFormat="1" applyFont="1" applyFill="1" applyBorder="1" applyAlignment="1" applyProtection="1">
      <alignment horizontal="center" vertical="center" wrapText="1"/>
      <protection/>
    </xf>
    <xf numFmtId="4" fontId="5" fillId="33" borderId="12" xfId="50" applyNumberFormat="1" applyFont="1" applyFill="1" applyBorder="1" applyAlignment="1" applyProtection="1">
      <alignment horizontal="center" vertical="center" wrapText="1"/>
      <protection/>
    </xf>
    <xf numFmtId="4" fontId="5" fillId="33" borderId="27" xfId="5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3" fontId="2" fillId="33" borderId="20" xfId="0" applyNumberFormat="1" applyFont="1" applyFill="1" applyBorder="1" applyAlignment="1" applyProtection="1">
      <alignment horizontal="center" vertical="center"/>
      <protection/>
    </xf>
    <xf numFmtId="4" fontId="2" fillId="33" borderId="20" xfId="0" applyNumberFormat="1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12" fillId="33" borderId="21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left" vertical="center"/>
      <protection/>
    </xf>
    <xf numFmtId="14" fontId="11" fillId="33" borderId="15" xfId="0" applyNumberFormat="1" applyFont="1" applyFill="1" applyBorder="1" applyAlignment="1" applyProtection="1">
      <alignment horizontal="left" vertical="center"/>
      <protection/>
    </xf>
    <xf numFmtId="1" fontId="8" fillId="33" borderId="28" xfId="0" applyNumberFormat="1" applyFont="1" applyFill="1" applyBorder="1" applyAlignment="1" applyProtection="1">
      <alignment horizontal="center" vertical="center" wrapText="1" shrinkToFit="1"/>
      <protection/>
    </xf>
    <xf numFmtId="14" fontId="5" fillId="33" borderId="25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17" xfId="0" applyNumberFormat="1" applyFont="1" applyFill="1" applyBorder="1" applyAlignment="1" applyProtection="1">
      <alignment horizontal="center" vertical="center" wrapText="1"/>
      <protection/>
    </xf>
    <xf numFmtId="3" fontId="2" fillId="33" borderId="18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18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18" xfId="0" applyNumberFormat="1" applyFont="1" applyFill="1" applyBorder="1" applyAlignment="1" applyProtection="1">
      <alignment horizontal="center" vertical="center" wrapText="1"/>
      <protection/>
    </xf>
    <xf numFmtId="4" fontId="2" fillId="33" borderId="18" xfId="0" applyNumberFormat="1" applyFont="1" applyFill="1" applyBorder="1" applyAlignment="1" applyProtection="1">
      <alignment horizontal="center" vertical="center" wrapText="1"/>
      <protection/>
    </xf>
    <xf numFmtId="172" fontId="2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22" xfId="50" applyNumberFormat="1" applyFont="1" applyFill="1" applyBorder="1" applyAlignment="1" applyProtection="1">
      <alignment horizontal="center" vertical="center" wrapText="1"/>
      <protection/>
    </xf>
    <xf numFmtId="3" fontId="8" fillId="33" borderId="23" xfId="50" applyNumberFormat="1" applyFont="1" applyFill="1" applyBorder="1" applyAlignment="1" applyProtection="1">
      <alignment horizontal="center" vertical="center" wrapText="1"/>
      <protection/>
    </xf>
    <xf numFmtId="3" fontId="8" fillId="33" borderId="24" xfId="50" applyNumberFormat="1" applyFont="1" applyFill="1" applyBorder="1" applyAlignment="1" applyProtection="1">
      <alignment horizontal="center" vertical="center" wrapText="1"/>
      <protection/>
    </xf>
    <xf numFmtId="3" fontId="15" fillId="33" borderId="29" xfId="50" applyNumberFormat="1" applyFont="1" applyFill="1" applyBorder="1" applyAlignment="1" applyProtection="1">
      <alignment horizontal="left" vertical="center"/>
      <protection/>
    </xf>
    <xf numFmtId="4" fontId="15" fillId="33" borderId="30" xfId="50" applyNumberFormat="1" applyFont="1" applyFill="1" applyBorder="1" applyAlignment="1" applyProtection="1">
      <alignment horizontal="left" vertical="center"/>
      <protection/>
    </xf>
    <xf numFmtId="1" fontId="15" fillId="33" borderId="30" xfId="50" applyNumberFormat="1" applyFont="1" applyFill="1" applyBorder="1" applyAlignment="1" applyProtection="1">
      <alignment horizontal="left" vertical="center"/>
      <protection/>
    </xf>
    <xf numFmtId="4" fontId="15" fillId="33" borderId="30" xfId="50" applyNumberFormat="1" applyFont="1" applyFill="1" applyBorder="1" applyAlignment="1" applyProtection="1">
      <alignment horizontal="center" vertical="center"/>
      <protection/>
    </xf>
    <xf numFmtId="4" fontId="15" fillId="33" borderId="31" xfId="50" applyNumberFormat="1" applyFont="1" applyFill="1" applyBorder="1" applyAlignment="1" applyProtection="1">
      <alignment horizontal="center" vertical="center"/>
      <protection/>
    </xf>
    <xf numFmtId="0" fontId="2" fillId="33" borderId="29" xfId="50" applyFont="1" applyFill="1" applyBorder="1" applyAlignment="1" applyProtection="1">
      <alignment horizontal="left" vertical="center"/>
      <protection/>
    </xf>
    <xf numFmtId="0" fontId="2" fillId="33" borderId="30" xfId="50" applyFont="1" applyFill="1" applyBorder="1" applyAlignment="1" applyProtection="1">
      <alignment horizontal="left" vertical="center"/>
      <protection/>
    </xf>
    <xf numFmtId="3" fontId="2" fillId="33" borderId="30" xfId="50" applyNumberFormat="1" applyFont="1" applyFill="1" applyBorder="1" applyAlignment="1" applyProtection="1">
      <alignment horizontal="left" vertical="center"/>
      <protection/>
    </xf>
    <xf numFmtId="1" fontId="2" fillId="33" borderId="30" xfId="50" applyNumberFormat="1" applyFont="1" applyFill="1" applyBorder="1" applyAlignment="1" applyProtection="1">
      <alignment horizontal="left" vertical="center"/>
      <protection/>
    </xf>
    <xf numFmtId="3" fontId="3" fillId="33" borderId="30" xfId="50" applyNumberFormat="1" applyFont="1" applyFill="1" applyBorder="1" applyAlignment="1" applyProtection="1">
      <alignment horizontal="left" vertical="center"/>
      <protection/>
    </xf>
    <xf numFmtId="4" fontId="3" fillId="33" borderId="30" xfId="50" applyNumberFormat="1" applyFont="1" applyFill="1" applyBorder="1" applyAlignment="1" applyProtection="1">
      <alignment horizontal="left" vertical="center"/>
      <protection/>
    </xf>
    <xf numFmtId="4" fontId="3" fillId="33" borderId="30" xfId="50" applyNumberFormat="1" applyFont="1" applyFill="1" applyBorder="1" applyAlignment="1" applyProtection="1">
      <alignment horizontal="center" vertical="center"/>
      <protection/>
    </xf>
    <xf numFmtId="4" fontId="3" fillId="33" borderId="31" xfId="50" applyNumberFormat="1" applyFont="1" applyFill="1" applyBorder="1" applyAlignment="1" applyProtection="1">
      <alignment horizontal="left" vertical="center"/>
      <protection/>
    </xf>
    <xf numFmtId="0" fontId="8" fillId="33" borderId="20" xfId="50" applyFont="1" applyFill="1" applyBorder="1" applyAlignment="1" applyProtection="1">
      <alignment horizontal="center" vertical="center"/>
      <protection/>
    </xf>
    <xf numFmtId="0" fontId="8" fillId="33" borderId="21" xfId="50" applyFont="1" applyFill="1" applyBorder="1" applyAlignment="1" applyProtection="1">
      <alignment horizontal="center" vertical="center"/>
      <protection/>
    </xf>
    <xf numFmtId="1" fontId="5" fillId="33" borderId="28" xfId="50" applyNumberFormat="1" applyFont="1" applyFill="1" applyBorder="1" applyAlignment="1" applyProtection="1">
      <alignment horizontal="center" vertical="center" wrapText="1" shrinkToFit="1"/>
      <protection/>
    </xf>
    <xf numFmtId="14" fontId="5" fillId="33" borderId="25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8" xfId="0" applyNumberFormat="1" applyFont="1" applyFill="1" applyBorder="1" applyAlignment="1" applyProtection="1">
      <alignment horizontal="center" vertical="center" wrapText="1" shrinkToFit="1"/>
      <protection/>
    </xf>
    <xf numFmtId="3" fontId="2" fillId="33" borderId="29" xfId="50" applyNumberFormat="1" applyFont="1" applyFill="1" applyBorder="1" applyAlignment="1" applyProtection="1">
      <alignment horizontal="left" vertical="center"/>
      <protection/>
    </xf>
    <xf numFmtId="4" fontId="2" fillId="33" borderId="30" xfId="50" applyNumberFormat="1" applyFont="1" applyFill="1" applyBorder="1" applyAlignment="1" applyProtection="1">
      <alignment horizontal="left" vertical="center"/>
      <protection/>
    </xf>
    <xf numFmtId="4" fontId="3" fillId="33" borderId="31" xfId="50" applyNumberFormat="1" applyFont="1" applyFill="1" applyBorder="1" applyAlignment="1" applyProtection="1">
      <alignment horizontal="center" vertical="center"/>
      <protection/>
    </xf>
    <xf numFmtId="3" fontId="2" fillId="33" borderId="14" xfId="50" applyNumberFormat="1" applyFont="1" applyFill="1" applyBorder="1" applyAlignment="1" applyProtection="1">
      <alignment horizontal="left" vertical="center"/>
      <protection/>
    </xf>
    <xf numFmtId="4" fontId="3" fillId="33" borderId="15" xfId="50" applyNumberFormat="1" applyFont="1" applyFill="1" applyBorder="1" applyAlignment="1" applyProtection="1">
      <alignment horizontal="center" vertical="center"/>
      <protection/>
    </xf>
    <xf numFmtId="4" fontId="7" fillId="33" borderId="20" xfId="0" applyNumberFormat="1" applyFont="1" applyFill="1" applyBorder="1" applyAlignment="1" applyProtection="1">
      <alignment horizontal="center" vertical="center" wrapText="1" shrinkToFit="1"/>
      <protection/>
    </xf>
    <xf numFmtId="3" fontId="7" fillId="33" borderId="20" xfId="0" applyNumberFormat="1" applyFont="1" applyFill="1" applyBorder="1" applyAlignment="1" applyProtection="1">
      <alignment horizontal="center" vertical="center" wrapText="1" shrinkToFit="1"/>
      <protection/>
    </xf>
    <xf numFmtId="4" fontId="7" fillId="33" borderId="21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7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8" xfId="0" applyNumberFormat="1" applyFont="1" applyFill="1" applyBorder="1" applyAlignment="1" applyProtection="1">
      <alignment horizontal="center" vertical="center" wrapText="1" shrinkToFit="1"/>
      <protection/>
    </xf>
    <xf numFmtId="3" fontId="5" fillId="33" borderId="18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9" xfId="0" applyNumberFormat="1" applyFont="1" applyFill="1" applyBorder="1" applyAlignment="1" applyProtection="1">
      <alignment horizontal="center" vertical="center" wrapText="1" shrinkToFit="1"/>
      <protection/>
    </xf>
    <xf numFmtId="4" fontId="15" fillId="33" borderId="26" xfId="50" applyNumberFormat="1" applyFont="1" applyFill="1" applyBorder="1" applyAlignment="1" applyProtection="1">
      <alignment horizontal="center" vertical="center"/>
      <protection/>
    </xf>
    <xf numFmtId="3" fontId="5" fillId="33" borderId="32" xfId="50" applyNumberFormat="1" applyFont="1" applyFill="1" applyBorder="1" applyAlignment="1" applyProtection="1">
      <alignment horizontal="center" vertical="center" wrapText="1" shrinkToFit="1"/>
      <protection/>
    </xf>
    <xf numFmtId="3" fontId="5" fillId="33" borderId="12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12" xfId="50" applyNumberFormat="1" applyFont="1" applyFill="1" applyBorder="1" applyAlignment="1" applyProtection="1">
      <alignment horizontal="center" vertical="center" wrapText="1" shrinkToFit="1"/>
      <protection/>
    </xf>
    <xf numFmtId="172" fontId="5" fillId="33" borderId="27" xfId="50" applyNumberFormat="1" applyFont="1" applyFill="1" applyBorder="1" applyAlignment="1" applyProtection="1">
      <alignment horizontal="center" vertical="center" wrapText="1"/>
      <protection/>
    </xf>
    <xf numFmtId="14" fontId="5" fillId="33" borderId="33" xfId="50" applyNumberFormat="1" applyFont="1" applyFill="1" applyBorder="1" applyAlignment="1" applyProtection="1">
      <alignment horizontal="center" vertical="center" wrapText="1" shrinkToFit="1"/>
      <protection/>
    </xf>
    <xf numFmtId="3" fontId="5" fillId="33" borderId="26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6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6" xfId="50" applyNumberFormat="1" applyFont="1" applyFill="1" applyBorder="1" applyAlignment="1" applyProtection="1">
      <alignment horizontal="center" vertical="center" wrapText="1"/>
      <protection/>
    </xf>
    <xf numFmtId="3" fontId="5" fillId="33" borderId="26" xfId="50" applyNumberFormat="1" applyFont="1" applyFill="1" applyBorder="1" applyAlignment="1" applyProtection="1">
      <alignment horizontal="center" vertical="center" wrapText="1"/>
      <protection/>
    </xf>
    <xf numFmtId="172" fontId="5" fillId="33" borderId="26" xfId="50" applyNumberFormat="1" applyFont="1" applyFill="1" applyBorder="1" applyAlignment="1" applyProtection="1">
      <alignment horizontal="center" vertical="center" wrapText="1"/>
      <protection/>
    </xf>
    <xf numFmtId="14" fontId="5" fillId="33" borderId="26" xfId="50" applyNumberFormat="1" applyFont="1" applyFill="1" applyBorder="1" applyAlignment="1" applyProtection="1">
      <alignment horizontal="center" vertical="center" wrapText="1" shrinkToFit="1"/>
      <protection/>
    </xf>
    <xf numFmtId="0" fontId="5" fillId="33" borderId="12" xfId="50" applyFont="1" applyFill="1" applyBorder="1" applyAlignment="1" applyProtection="1">
      <alignment horizontal="left" vertical="center" wrapText="1" shrinkToFit="1"/>
      <protection/>
    </xf>
    <xf numFmtId="0" fontId="5" fillId="33" borderId="12" xfId="50" applyFont="1" applyFill="1" applyBorder="1" applyAlignment="1" applyProtection="1">
      <alignment horizontal="center" vertical="center" wrapText="1" shrinkToFit="1"/>
      <protection/>
    </xf>
    <xf numFmtId="3" fontId="5" fillId="33" borderId="34" xfId="50" applyNumberFormat="1" applyFont="1" applyFill="1" applyBorder="1" applyAlignment="1" applyProtection="1">
      <alignment horizontal="center" vertical="center" wrapText="1" shrinkToFit="1"/>
      <protection/>
    </xf>
    <xf numFmtId="3" fontId="5" fillId="33" borderId="35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35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35" xfId="50" applyNumberFormat="1" applyFont="1" applyFill="1" applyBorder="1" applyAlignment="1" applyProtection="1">
      <alignment horizontal="center" vertical="center" wrapText="1"/>
      <protection/>
    </xf>
    <xf numFmtId="3" fontId="5" fillId="33" borderId="35" xfId="50" applyNumberFormat="1" applyFont="1" applyFill="1" applyBorder="1" applyAlignment="1" applyProtection="1">
      <alignment horizontal="center" vertical="center" wrapText="1"/>
      <protection/>
    </xf>
    <xf numFmtId="172" fontId="5" fillId="33" borderId="35" xfId="50" applyNumberFormat="1" applyFont="1" applyFill="1" applyBorder="1" applyAlignment="1" applyProtection="1">
      <alignment horizontal="center" vertical="center" wrapText="1"/>
      <protection/>
    </xf>
    <xf numFmtId="14" fontId="5" fillId="33" borderId="35" xfId="50" applyNumberFormat="1" applyFont="1" applyFill="1" applyBorder="1" applyAlignment="1" applyProtection="1">
      <alignment horizontal="center" vertical="center" wrapText="1" shrinkToFit="1"/>
      <protection/>
    </xf>
    <xf numFmtId="3" fontId="5" fillId="33" borderId="36" xfId="50" applyNumberFormat="1" applyFont="1" applyFill="1" applyBorder="1" applyAlignment="1" applyProtection="1">
      <alignment horizontal="center" vertical="center" wrapText="1" shrinkToFit="1"/>
      <protection/>
    </xf>
    <xf numFmtId="3" fontId="5" fillId="33" borderId="37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37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37" xfId="50" applyNumberFormat="1" applyFont="1" applyFill="1" applyBorder="1" applyAlignment="1" applyProtection="1">
      <alignment horizontal="center" vertical="center" wrapText="1"/>
      <protection/>
    </xf>
    <xf numFmtId="3" fontId="5" fillId="33" borderId="37" xfId="50" applyNumberFormat="1" applyFont="1" applyFill="1" applyBorder="1" applyAlignment="1" applyProtection="1">
      <alignment horizontal="center" vertical="center" wrapText="1"/>
      <protection/>
    </xf>
    <xf numFmtId="172" fontId="5" fillId="33" borderId="37" xfId="50" applyNumberFormat="1" applyFont="1" applyFill="1" applyBorder="1" applyAlignment="1" applyProtection="1">
      <alignment horizontal="center" vertical="center" wrapText="1"/>
      <protection/>
    </xf>
    <xf numFmtId="14" fontId="5" fillId="33" borderId="37" xfId="50" applyNumberFormat="1" applyFont="1" applyFill="1" applyBorder="1" applyAlignment="1" applyProtection="1">
      <alignment horizontal="center" vertical="center" wrapText="1" shrinkToFit="1"/>
      <protection/>
    </xf>
    <xf numFmtId="0" fontId="5" fillId="33" borderId="26" xfId="50" applyFont="1" applyFill="1" applyBorder="1" applyAlignment="1" applyProtection="1">
      <alignment horizontal="left" vertical="center" wrapText="1" shrinkToFit="1"/>
      <protection/>
    </xf>
    <xf numFmtId="0" fontId="5" fillId="33" borderId="26" xfId="50" applyFont="1" applyFill="1" applyBorder="1" applyAlignment="1" applyProtection="1">
      <alignment horizontal="center" vertical="center" wrapText="1" shrinkToFit="1"/>
      <protection/>
    </xf>
    <xf numFmtId="14" fontId="5" fillId="33" borderId="15" xfId="50" applyNumberFormat="1" applyFont="1" applyFill="1" applyBorder="1" applyAlignment="1" applyProtection="1">
      <alignment horizontal="center" vertical="center" wrapText="1" shrinkToFit="1"/>
      <protection/>
    </xf>
    <xf numFmtId="3" fontId="2" fillId="33" borderId="38" xfId="50" applyNumberFormat="1" applyFont="1" applyFill="1" applyBorder="1" applyAlignment="1" applyProtection="1">
      <alignment horizontal="left" vertical="center"/>
      <protection/>
    </xf>
    <xf numFmtId="4" fontId="2" fillId="33" borderId="38" xfId="50" applyNumberFormat="1" applyFont="1" applyFill="1" applyBorder="1" applyAlignment="1" applyProtection="1">
      <alignment horizontal="left" vertical="center"/>
      <protection/>
    </xf>
    <xf numFmtId="3" fontId="2" fillId="33" borderId="38" xfId="50" applyNumberFormat="1" applyFont="1" applyFill="1" applyBorder="1" applyAlignment="1" applyProtection="1">
      <alignment horizontal="center" vertical="center"/>
      <protection/>
    </xf>
    <xf numFmtId="4" fontId="2" fillId="33" borderId="38" xfId="50" applyNumberFormat="1" applyFont="1" applyFill="1" applyBorder="1" applyAlignment="1" applyProtection="1">
      <alignment horizontal="center" vertical="center"/>
      <protection/>
    </xf>
    <xf numFmtId="4" fontId="7" fillId="33" borderId="10" xfId="50" applyNumberFormat="1" applyFont="1" applyFill="1" applyBorder="1" applyAlignment="1" applyProtection="1">
      <alignment horizontal="center" vertical="center" wrapText="1" shrinkToFit="1"/>
      <protection/>
    </xf>
    <xf numFmtId="3" fontId="7" fillId="33" borderId="10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0" xfId="50" applyNumberFormat="1" applyFont="1" applyFill="1" applyBorder="1" applyAlignment="1" applyProtection="1">
      <alignment horizontal="center" vertical="center" wrapText="1"/>
      <protection/>
    </xf>
    <xf numFmtId="3" fontId="7" fillId="33" borderId="10" xfId="50" applyNumberFormat="1" applyFont="1" applyFill="1" applyBorder="1" applyAlignment="1" applyProtection="1">
      <alignment horizontal="center" vertical="center" wrapText="1"/>
      <protection/>
    </xf>
    <xf numFmtId="172" fontId="7" fillId="33" borderId="10" xfId="50" applyNumberFormat="1" applyFont="1" applyFill="1" applyBorder="1" applyAlignment="1" applyProtection="1">
      <alignment horizontal="center" vertical="center" wrapText="1"/>
      <protection/>
    </xf>
    <xf numFmtId="172" fontId="7" fillId="33" borderId="25" xfId="50" applyNumberFormat="1" applyFont="1" applyFill="1" applyBorder="1" applyAlignment="1" applyProtection="1">
      <alignment horizontal="center" vertical="center" wrapText="1"/>
      <protection/>
    </xf>
    <xf numFmtId="3" fontId="7" fillId="33" borderId="12" xfId="50" applyNumberFormat="1" applyFont="1" applyFill="1" applyBorder="1" applyAlignment="1" applyProtection="1">
      <alignment horizontal="center" vertical="center" wrapText="1" shrinkToFit="1"/>
      <protection/>
    </xf>
    <xf numFmtId="3" fontId="7" fillId="33" borderId="34" xfId="50" applyNumberFormat="1" applyFont="1" applyFill="1" applyBorder="1" applyAlignment="1" applyProtection="1">
      <alignment horizontal="center" vertical="center" wrapText="1" shrinkToFit="1"/>
      <protection/>
    </xf>
    <xf numFmtId="3" fontId="7" fillId="33" borderId="35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35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35" xfId="50" applyNumberFormat="1" applyFont="1" applyFill="1" applyBorder="1" applyAlignment="1" applyProtection="1">
      <alignment horizontal="center" vertical="center" wrapText="1"/>
      <protection/>
    </xf>
    <xf numFmtId="3" fontId="7" fillId="33" borderId="35" xfId="50" applyNumberFormat="1" applyFont="1" applyFill="1" applyBorder="1" applyAlignment="1" applyProtection="1">
      <alignment horizontal="center" vertical="center" wrapText="1"/>
      <protection/>
    </xf>
    <xf numFmtId="172" fontId="7" fillId="33" borderId="35" xfId="50" applyNumberFormat="1" applyFont="1" applyFill="1" applyBorder="1" applyAlignment="1" applyProtection="1">
      <alignment horizontal="center" vertical="center" wrapText="1"/>
      <protection/>
    </xf>
    <xf numFmtId="172" fontId="7" fillId="33" borderId="39" xfId="50" applyNumberFormat="1" applyFont="1" applyFill="1" applyBorder="1" applyAlignment="1" applyProtection="1">
      <alignment horizontal="center" vertical="center" wrapText="1"/>
      <protection/>
    </xf>
    <xf numFmtId="0" fontId="2" fillId="33" borderId="40" xfId="50" applyFont="1" applyFill="1" applyBorder="1" applyAlignment="1" applyProtection="1">
      <alignment horizontal="left" vertical="center"/>
      <protection/>
    </xf>
    <xf numFmtId="0" fontId="2" fillId="33" borderId="41" xfId="50" applyFont="1" applyFill="1" applyBorder="1" applyAlignment="1" applyProtection="1">
      <alignment horizontal="left" vertical="center"/>
      <protection/>
    </xf>
    <xf numFmtId="3" fontId="2" fillId="33" borderId="41" xfId="50" applyNumberFormat="1" applyFont="1" applyFill="1" applyBorder="1" applyAlignment="1" applyProtection="1">
      <alignment horizontal="left" vertical="center"/>
      <protection/>
    </xf>
    <xf numFmtId="1" fontId="2" fillId="33" borderId="41" xfId="50" applyNumberFormat="1" applyFont="1" applyFill="1" applyBorder="1" applyAlignment="1" applyProtection="1">
      <alignment horizontal="left" vertical="center"/>
      <protection/>
    </xf>
    <xf numFmtId="4" fontId="2" fillId="33" borderId="41" xfId="50" applyNumberFormat="1" applyFont="1" applyFill="1" applyBorder="1" applyAlignment="1" applyProtection="1">
      <alignment horizontal="left" vertical="center"/>
      <protection/>
    </xf>
    <xf numFmtId="3" fontId="2" fillId="33" borderId="41" xfId="50" applyNumberFormat="1" applyFont="1" applyFill="1" applyBorder="1" applyAlignment="1" applyProtection="1">
      <alignment horizontal="center" vertical="center"/>
      <protection/>
    </xf>
    <xf numFmtId="4" fontId="2" fillId="33" borderId="41" xfId="50" applyNumberFormat="1" applyFont="1" applyFill="1" applyBorder="1" applyAlignment="1" applyProtection="1">
      <alignment horizontal="center" vertical="center"/>
      <protection/>
    </xf>
    <xf numFmtId="14" fontId="12" fillId="33" borderId="42" xfId="50" applyNumberFormat="1" applyFont="1" applyFill="1" applyBorder="1" applyAlignment="1" applyProtection="1">
      <alignment horizontal="left" vertical="center"/>
      <protection/>
    </xf>
    <xf numFmtId="1" fontId="5" fillId="33" borderId="43" xfId="50" applyNumberFormat="1" applyFont="1" applyFill="1" applyBorder="1" applyAlignment="1" applyProtection="1">
      <alignment horizontal="center" vertical="center" wrapText="1" shrinkToFit="1"/>
      <protection/>
    </xf>
    <xf numFmtId="1" fontId="5" fillId="33" borderId="26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2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2" xfId="50" applyNumberFormat="1" applyFont="1" applyFill="1" applyBorder="1" applyAlignment="1" applyProtection="1">
      <alignment horizontal="center" vertical="center" wrapText="1"/>
      <protection/>
    </xf>
    <xf numFmtId="3" fontId="7" fillId="33" borderId="12" xfId="50" applyNumberFormat="1" applyFont="1" applyFill="1" applyBorder="1" applyAlignment="1" applyProtection="1">
      <alignment horizontal="center" vertical="center" wrapText="1"/>
      <protection/>
    </xf>
    <xf numFmtId="172" fontId="7" fillId="33" borderId="12" xfId="50" applyNumberFormat="1" applyFont="1" applyFill="1" applyBorder="1" applyAlignment="1" applyProtection="1">
      <alignment horizontal="center" vertical="center" wrapText="1"/>
      <protection/>
    </xf>
    <xf numFmtId="172" fontId="7" fillId="33" borderId="33" xfId="50" applyNumberFormat="1" applyFont="1" applyFill="1" applyBorder="1" applyAlignment="1" applyProtection="1">
      <alignment horizontal="center" vertical="center" wrapText="1"/>
      <protection/>
    </xf>
    <xf numFmtId="4" fontId="2" fillId="33" borderId="26" xfId="50" applyNumberFormat="1" applyFont="1" applyFill="1" applyBorder="1" applyAlignment="1" applyProtection="1">
      <alignment horizontal="left" vertical="center"/>
      <protection/>
    </xf>
    <xf numFmtId="3" fontId="7" fillId="33" borderId="23" xfId="50" applyNumberFormat="1" applyFont="1" applyFill="1" applyBorder="1" applyAlignment="1" applyProtection="1">
      <alignment horizontal="center" vertical="center"/>
      <protection/>
    </xf>
    <xf numFmtId="4" fontId="7" fillId="33" borderId="23" xfId="50" applyNumberFormat="1" applyFont="1" applyFill="1" applyBorder="1" applyAlignment="1" applyProtection="1">
      <alignment horizontal="center" vertical="center"/>
      <protection/>
    </xf>
    <xf numFmtId="4" fontId="7" fillId="33" borderId="24" xfId="50" applyNumberFormat="1" applyFont="1" applyFill="1" applyBorder="1" applyAlignment="1" applyProtection="1">
      <alignment horizontal="center" vertical="center"/>
      <protection/>
    </xf>
    <xf numFmtId="1" fontId="8" fillId="33" borderId="44" xfId="0" applyNumberFormat="1" applyFont="1" applyFill="1" applyBorder="1" applyAlignment="1" applyProtection="1">
      <alignment horizontal="center" vertical="center" wrapText="1" shrinkToFit="1"/>
      <protection/>
    </xf>
    <xf numFmtId="0" fontId="8" fillId="33" borderId="27" xfId="0" applyFont="1" applyFill="1" applyBorder="1" applyAlignment="1" applyProtection="1">
      <alignment horizontal="left" vertical="center" wrapText="1" shrinkToFit="1"/>
      <protection/>
    </xf>
    <xf numFmtId="0" fontId="5" fillId="33" borderId="27" xfId="0" applyFont="1" applyFill="1" applyBorder="1" applyAlignment="1" applyProtection="1">
      <alignment horizontal="center" vertical="center" wrapText="1" shrinkToFit="1"/>
      <protection/>
    </xf>
    <xf numFmtId="3" fontId="5" fillId="33" borderId="27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7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7" xfId="0" applyNumberFormat="1" applyFont="1" applyFill="1" applyBorder="1" applyAlignment="1" applyProtection="1">
      <alignment horizontal="center" vertical="center" wrapText="1"/>
      <protection/>
    </xf>
    <xf numFmtId="172" fontId="5" fillId="33" borderId="27" xfId="0" applyNumberFormat="1" applyFont="1" applyFill="1" applyBorder="1" applyAlignment="1" applyProtection="1">
      <alignment horizontal="center" vertical="center" wrapText="1"/>
      <protection/>
    </xf>
    <xf numFmtId="14" fontId="5" fillId="33" borderId="45" xfId="0" applyNumberFormat="1" applyFont="1" applyFill="1" applyBorder="1" applyAlignment="1" applyProtection="1">
      <alignment horizontal="center" vertical="center" wrapText="1" shrinkToFit="1"/>
      <protection/>
    </xf>
    <xf numFmtId="1" fontId="8" fillId="33" borderId="26" xfId="0" applyNumberFormat="1" applyFont="1" applyFill="1" applyBorder="1" applyAlignment="1" applyProtection="1">
      <alignment horizontal="center" vertical="center" wrapText="1" shrinkToFit="1"/>
      <protection/>
    </xf>
    <xf numFmtId="0" fontId="8" fillId="33" borderId="26" xfId="0" applyFont="1" applyFill="1" applyBorder="1" applyAlignment="1" applyProtection="1">
      <alignment horizontal="left" vertical="center" wrapText="1" shrinkToFit="1"/>
      <protection/>
    </xf>
    <xf numFmtId="0" fontId="5" fillId="33" borderId="26" xfId="0" applyFont="1" applyFill="1" applyBorder="1" applyAlignment="1" applyProtection="1">
      <alignment horizontal="center" vertical="center" wrapText="1" shrinkToFit="1"/>
      <protection/>
    </xf>
    <xf numFmtId="3" fontId="5" fillId="33" borderId="26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6" xfId="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6" xfId="0" applyNumberFormat="1" applyFont="1" applyFill="1" applyBorder="1" applyAlignment="1" applyProtection="1">
      <alignment horizontal="center" vertical="center" wrapText="1"/>
      <protection/>
    </xf>
    <xf numFmtId="172" fontId="5" fillId="33" borderId="26" xfId="0" applyNumberFormat="1" applyFont="1" applyFill="1" applyBorder="1" applyAlignment="1" applyProtection="1">
      <alignment horizontal="center" vertical="center" wrapText="1"/>
      <protection/>
    </xf>
    <xf numFmtId="14" fontId="5" fillId="33" borderId="26" xfId="0" applyNumberFormat="1" applyFont="1" applyFill="1" applyBorder="1" applyAlignment="1" applyProtection="1">
      <alignment horizontal="center" vertical="center" wrapText="1" shrinkToFit="1"/>
      <protection/>
    </xf>
    <xf numFmtId="0" fontId="15" fillId="33" borderId="46" xfId="0" applyFont="1" applyFill="1" applyBorder="1" applyAlignment="1" applyProtection="1">
      <alignment horizontal="left" vertical="center"/>
      <protection/>
    </xf>
    <xf numFmtId="0" fontId="15" fillId="33" borderId="38" xfId="0" applyFont="1" applyFill="1" applyBorder="1" applyAlignment="1" applyProtection="1">
      <alignment horizontal="left" vertical="center"/>
      <protection/>
    </xf>
    <xf numFmtId="3" fontId="15" fillId="33" borderId="38" xfId="0" applyNumberFormat="1" applyFont="1" applyFill="1" applyBorder="1" applyAlignment="1" applyProtection="1">
      <alignment horizontal="left" vertical="center"/>
      <protection/>
    </xf>
    <xf numFmtId="1" fontId="15" fillId="33" borderId="38" xfId="0" applyNumberFormat="1" applyFont="1" applyFill="1" applyBorder="1" applyAlignment="1" applyProtection="1">
      <alignment horizontal="left" vertical="center"/>
      <protection/>
    </xf>
    <xf numFmtId="4" fontId="15" fillId="33" borderId="38" xfId="0" applyNumberFormat="1" applyFont="1" applyFill="1" applyBorder="1" applyAlignment="1" applyProtection="1">
      <alignment horizontal="left" vertical="center"/>
      <protection/>
    </xf>
    <xf numFmtId="14" fontId="11" fillId="33" borderId="39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172" fontId="2" fillId="33" borderId="25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12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172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left" vertical="center"/>
      <protection/>
    </xf>
    <xf numFmtId="0" fontId="15" fillId="33" borderId="41" xfId="0" applyFont="1" applyFill="1" applyBorder="1" applyAlignment="1" applyProtection="1">
      <alignment horizontal="left" vertical="center"/>
      <protection/>
    </xf>
    <xf numFmtId="3" fontId="15" fillId="33" borderId="41" xfId="0" applyNumberFormat="1" applyFont="1" applyFill="1" applyBorder="1" applyAlignment="1" applyProtection="1">
      <alignment horizontal="left" vertical="center"/>
      <protection/>
    </xf>
    <xf numFmtId="1" fontId="15" fillId="33" borderId="41" xfId="0" applyNumberFormat="1" applyFont="1" applyFill="1" applyBorder="1" applyAlignment="1" applyProtection="1">
      <alignment horizontal="left" vertical="center"/>
      <protection/>
    </xf>
    <xf numFmtId="4" fontId="15" fillId="33" borderId="41" xfId="0" applyNumberFormat="1" applyFont="1" applyFill="1" applyBorder="1" applyAlignment="1" applyProtection="1">
      <alignment horizontal="left" vertical="center"/>
      <protection/>
    </xf>
    <xf numFmtId="14" fontId="11" fillId="33" borderId="42" xfId="0" applyNumberFormat="1" applyFont="1" applyFill="1" applyBorder="1" applyAlignment="1" applyProtection="1">
      <alignment horizontal="left" vertical="center"/>
      <protection/>
    </xf>
    <xf numFmtId="0" fontId="15" fillId="33" borderId="47" xfId="0" applyFont="1" applyFill="1" applyBorder="1" applyAlignment="1" applyProtection="1">
      <alignment horizontal="left" vertical="center"/>
      <protection/>
    </xf>
    <xf numFmtId="0" fontId="15" fillId="33" borderId="48" xfId="0" applyFont="1" applyFill="1" applyBorder="1" applyAlignment="1" applyProtection="1">
      <alignment horizontal="left" vertical="center"/>
      <protection/>
    </xf>
    <xf numFmtId="3" fontId="15" fillId="33" borderId="48" xfId="0" applyNumberFormat="1" applyFont="1" applyFill="1" applyBorder="1" applyAlignment="1" applyProtection="1">
      <alignment horizontal="left" vertical="center"/>
      <protection/>
    </xf>
    <xf numFmtId="1" fontId="15" fillId="33" borderId="48" xfId="0" applyNumberFormat="1" applyFont="1" applyFill="1" applyBorder="1" applyAlignment="1" applyProtection="1">
      <alignment horizontal="left" vertical="center"/>
      <protection/>
    </xf>
    <xf numFmtId="4" fontId="15" fillId="33" borderId="48" xfId="0" applyNumberFormat="1" applyFont="1" applyFill="1" applyBorder="1" applyAlignment="1" applyProtection="1">
      <alignment horizontal="left" vertical="center"/>
      <protection/>
    </xf>
    <xf numFmtId="14" fontId="11" fillId="33" borderId="49" xfId="0" applyNumberFormat="1" applyFont="1" applyFill="1" applyBorder="1" applyAlignment="1" applyProtection="1">
      <alignment horizontal="left" vertical="center"/>
      <protection/>
    </xf>
    <xf numFmtId="3" fontId="2" fillId="33" borderId="50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50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50" xfId="0" applyNumberFormat="1" applyFont="1" applyFill="1" applyBorder="1" applyAlignment="1" applyProtection="1">
      <alignment horizontal="center" vertical="center" wrapText="1"/>
      <protection/>
    </xf>
    <xf numFmtId="4" fontId="2" fillId="33" borderId="50" xfId="0" applyNumberFormat="1" applyFont="1" applyFill="1" applyBorder="1" applyAlignment="1" applyProtection="1">
      <alignment horizontal="center" vertical="center" wrapText="1"/>
      <protection/>
    </xf>
    <xf numFmtId="172" fontId="2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33" borderId="26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26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26" xfId="0" applyNumberFormat="1" applyFont="1" applyFill="1" applyBorder="1" applyAlignment="1" applyProtection="1">
      <alignment horizontal="center" vertical="center" wrapText="1"/>
      <protection/>
    </xf>
    <xf numFmtId="4" fontId="2" fillId="33" borderId="26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50" applyFont="1" applyFill="1" applyBorder="1" applyAlignment="1" applyProtection="1">
      <alignment horizontal="center" vertical="center" wrapText="1"/>
      <protection/>
    </xf>
    <xf numFmtId="1" fontId="5" fillId="33" borderId="0" xfId="50" applyNumberFormat="1" applyFont="1" applyFill="1" applyAlignment="1" applyProtection="1">
      <alignment horizontal="center" vertical="center" wrapText="1"/>
      <protection/>
    </xf>
    <xf numFmtId="4" fontId="5" fillId="33" borderId="0" xfId="50" applyNumberFormat="1" applyFont="1" applyFill="1" applyAlignment="1" applyProtection="1">
      <alignment horizontal="center" vertical="center" wrapText="1"/>
      <protection/>
    </xf>
    <xf numFmtId="3" fontId="5" fillId="33" borderId="23" xfId="50" applyNumberFormat="1" applyFont="1" applyFill="1" applyBorder="1" applyAlignment="1" applyProtection="1">
      <alignment horizontal="center" vertical="center" wrapText="1"/>
      <protection/>
    </xf>
    <xf numFmtId="3" fontId="5" fillId="33" borderId="0" xfId="50" applyNumberFormat="1" applyFont="1" applyFill="1" applyAlignment="1" applyProtection="1">
      <alignment horizontal="left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3" fontId="2" fillId="33" borderId="27" xfId="0" applyNumberFormat="1" applyFont="1" applyFill="1" applyBorder="1" applyAlignment="1" applyProtection="1">
      <alignment horizontal="center" vertical="center" wrapText="1" shrinkToFit="1"/>
      <protection/>
    </xf>
    <xf numFmtId="4" fontId="2" fillId="33" borderId="27" xfId="0" applyNumberFormat="1" applyFont="1" applyFill="1" applyBorder="1" applyAlignment="1" applyProtection="1">
      <alignment horizontal="center" vertical="center" wrapText="1" shrinkToFit="1"/>
      <protection/>
    </xf>
    <xf numFmtId="172" fontId="2" fillId="33" borderId="27" xfId="0" applyNumberFormat="1" applyFont="1" applyFill="1" applyBorder="1" applyAlignment="1" applyProtection="1">
      <alignment horizontal="center" vertical="center" wrapText="1"/>
      <protection/>
    </xf>
    <xf numFmtId="4" fontId="2" fillId="33" borderId="27" xfId="0" applyNumberFormat="1" applyFont="1" applyFill="1" applyBorder="1" applyAlignment="1" applyProtection="1">
      <alignment horizontal="center" vertical="center" wrapText="1"/>
      <protection/>
    </xf>
    <xf numFmtId="172" fontId="2" fillId="33" borderId="45" xfId="0" applyNumberFormat="1" applyFont="1" applyFill="1" applyBorder="1" applyAlignment="1" applyProtection="1">
      <alignment horizontal="center" vertical="center" wrapText="1"/>
      <protection/>
    </xf>
    <xf numFmtId="1" fontId="5" fillId="33" borderId="47" xfId="50" applyNumberFormat="1" applyFont="1" applyFill="1" applyBorder="1" applyAlignment="1" applyProtection="1">
      <alignment horizontal="center" vertical="center" wrapText="1" shrinkToFit="1"/>
      <protection/>
    </xf>
    <xf numFmtId="0" fontId="5" fillId="33" borderId="37" xfId="50" applyFont="1" applyFill="1" applyBorder="1" applyAlignment="1" applyProtection="1">
      <alignment horizontal="left" vertical="center" wrapText="1" shrinkToFit="1"/>
      <protection/>
    </xf>
    <xf numFmtId="0" fontId="5" fillId="33" borderId="37" xfId="50" applyFont="1" applyFill="1" applyBorder="1" applyAlignment="1" applyProtection="1">
      <alignment horizontal="center" vertical="center" wrapText="1" shrinkToFit="1"/>
      <protection/>
    </xf>
    <xf numFmtId="0" fontId="2" fillId="33" borderId="47" xfId="50" applyFont="1" applyFill="1" applyBorder="1" applyAlignment="1" applyProtection="1">
      <alignment horizontal="left" vertical="center"/>
      <protection/>
    </xf>
    <xf numFmtId="3" fontId="7" fillId="33" borderId="26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26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26" xfId="50" applyNumberFormat="1" applyFont="1" applyFill="1" applyBorder="1" applyAlignment="1" applyProtection="1">
      <alignment horizontal="center" vertical="center" wrapText="1"/>
      <protection/>
    </xf>
    <xf numFmtId="3" fontId="7" fillId="33" borderId="26" xfId="50" applyNumberFormat="1" applyFont="1" applyFill="1" applyBorder="1" applyAlignment="1" applyProtection="1">
      <alignment horizontal="center" vertical="center" wrapText="1"/>
      <protection/>
    </xf>
    <xf numFmtId="172" fontId="7" fillId="33" borderId="26" xfId="50" applyNumberFormat="1" applyFont="1" applyFill="1" applyBorder="1" applyAlignment="1" applyProtection="1">
      <alignment horizontal="center" vertical="center" wrapText="1"/>
      <protection/>
    </xf>
    <xf numFmtId="0" fontId="2" fillId="33" borderId="46" xfId="50" applyFont="1" applyFill="1" applyBorder="1" applyAlignment="1" applyProtection="1">
      <alignment horizontal="left" vertical="center"/>
      <protection/>
    </xf>
    <xf numFmtId="0" fontId="2" fillId="33" borderId="38" xfId="50" applyFont="1" applyFill="1" applyBorder="1" applyAlignment="1" applyProtection="1">
      <alignment horizontal="left" vertical="center"/>
      <protection/>
    </xf>
    <xf numFmtId="1" fontId="2" fillId="33" borderId="38" xfId="50" applyNumberFormat="1" applyFont="1" applyFill="1" applyBorder="1" applyAlignment="1" applyProtection="1">
      <alignment horizontal="left" vertical="center"/>
      <protection/>
    </xf>
    <xf numFmtId="14" fontId="12" fillId="33" borderId="39" xfId="50" applyNumberFormat="1" applyFont="1" applyFill="1" applyBorder="1" applyAlignment="1" applyProtection="1">
      <alignment horizontal="left" vertical="center"/>
      <protection/>
    </xf>
    <xf numFmtId="14" fontId="5" fillId="33" borderId="49" xfId="50" applyNumberFormat="1" applyFont="1" applyFill="1" applyBorder="1" applyAlignment="1" applyProtection="1">
      <alignment horizontal="center" vertical="center" wrapText="1" shrinkToFit="1"/>
      <protection/>
    </xf>
    <xf numFmtId="1" fontId="5" fillId="33" borderId="44" xfId="50" applyNumberFormat="1" applyFont="1" applyFill="1" applyBorder="1" applyAlignment="1" applyProtection="1">
      <alignment horizontal="center" vertical="center" wrapText="1" shrinkToFit="1"/>
      <protection/>
    </xf>
    <xf numFmtId="0" fontId="5" fillId="33" borderId="27" xfId="50" applyFont="1" applyFill="1" applyBorder="1" applyAlignment="1" applyProtection="1">
      <alignment horizontal="left" vertical="center" wrapText="1" shrinkToFit="1"/>
      <protection/>
    </xf>
    <xf numFmtId="0" fontId="5" fillId="33" borderId="27" xfId="50" applyFont="1" applyFill="1" applyBorder="1" applyAlignment="1" applyProtection="1">
      <alignment horizontal="center" vertical="center" wrapText="1" shrinkToFit="1"/>
      <protection/>
    </xf>
    <xf numFmtId="3" fontId="5" fillId="33" borderId="27" xfId="50" applyNumberFormat="1" applyFont="1" applyFill="1" applyBorder="1" applyAlignment="1" applyProtection="1">
      <alignment horizontal="center" vertical="center" wrapText="1" shrinkToFit="1"/>
      <protection/>
    </xf>
    <xf numFmtId="4" fontId="5" fillId="33" borderId="27" xfId="50" applyNumberFormat="1" applyFont="1" applyFill="1" applyBorder="1" applyAlignment="1" applyProtection="1">
      <alignment horizontal="center" vertical="center" wrapText="1" shrinkToFit="1"/>
      <protection/>
    </xf>
    <xf numFmtId="14" fontId="5" fillId="33" borderId="45" xfId="50" applyNumberFormat="1" applyFont="1" applyFill="1" applyBorder="1" applyAlignment="1" applyProtection="1">
      <alignment horizontal="center" vertical="center" wrapText="1" shrinkToFit="1"/>
      <protection/>
    </xf>
    <xf numFmtId="4" fontId="7" fillId="33" borderId="10" xfId="0" applyNumberFormat="1" applyFont="1" applyFill="1" applyBorder="1" applyAlignment="1" applyProtection="1">
      <alignment horizontal="center" vertical="center" wrapText="1" shrinkToFit="1"/>
      <protection/>
    </xf>
    <xf numFmtId="3" fontId="7" fillId="33" borderId="52" xfId="50" applyNumberFormat="1" applyFont="1" applyFill="1" applyBorder="1" applyAlignment="1" applyProtection="1">
      <alignment horizontal="center" vertical="center"/>
      <protection/>
    </xf>
    <xf numFmtId="3" fontId="7" fillId="33" borderId="53" xfId="50" applyNumberFormat="1" applyFont="1" applyFill="1" applyBorder="1" applyAlignment="1" applyProtection="1">
      <alignment horizontal="center" vertical="center"/>
      <protection/>
    </xf>
    <xf numFmtId="4" fontId="2" fillId="33" borderId="48" xfId="5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54" xfId="0" applyNumberFormat="1" applyFill="1" applyBorder="1" applyAlignment="1" applyProtection="1">
      <alignment vertical="top" wrapText="1"/>
      <protection/>
    </xf>
    <xf numFmtId="0" fontId="0" fillId="0" borderId="55" xfId="0" applyNumberFormat="1" applyFill="1" applyBorder="1" applyAlignment="1" applyProtection="1">
      <alignment vertical="top" wrapText="1"/>
      <protection/>
    </xf>
    <xf numFmtId="0" fontId="20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55" xfId="0" applyNumberFormat="1" applyFill="1" applyBorder="1" applyAlignment="1" applyProtection="1">
      <alignment horizontal="center" vertical="top" wrapText="1"/>
      <protection/>
    </xf>
    <xf numFmtId="0" fontId="0" fillId="0" borderId="56" xfId="0" applyNumberFormat="1" applyFill="1" applyBorder="1" applyAlignment="1" applyProtection="1">
      <alignment horizontal="center" vertical="top" wrapText="1"/>
      <protection/>
    </xf>
    <xf numFmtId="0" fontId="11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justify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3" fontId="5" fillId="33" borderId="12" xfId="0" applyNumberFormat="1" applyFont="1" applyFill="1" applyBorder="1" applyAlignment="1" applyProtection="1">
      <alignment horizontal="center" vertical="center" textRotation="90"/>
      <protection/>
    </xf>
    <xf numFmtId="3" fontId="5" fillId="33" borderId="10" xfId="0" applyNumberFormat="1" applyFont="1" applyFill="1" applyBorder="1" applyAlignment="1" applyProtection="1">
      <alignment horizontal="center" vertical="center" textRotation="90"/>
      <protection/>
    </xf>
    <xf numFmtId="1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3" borderId="12" xfId="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27" xfId="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2" fillId="33" borderId="5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1" fontId="5" fillId="33" borderId="32" xfId="0" applyNumberFormat="1" applyFont="1" applyFill="1" applyBorder="1" applyAlignment="1" applyProtection="1">
      <alignment horizontal="center" vertical="center"/>
      <protection/>
    </xf>
    <xf numFmtId="1" fontId="5" fillId="33" borderId="13" xfId="0" applyNumberFormat="1" applyFont="1" applyFill="1" applyBorder="1" applyAlignment="1" applyProtection="1">
      <alignment horizontal="center" vertical="center"/>
      <protection/>
    </xf>
    <xf numFmtId="1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 textRotation="90"/>
      <protection/>
    </xf>
    <xf numFmtId="0" fontId="5" fillId="33" borderId="27" xfId="0" applyFont="1" applyFill="1" applyBorder="1" applyAlignment="1" applyProtection="1">
      <alignment horizontal="center" vertical="center" textRotation="90"/>
      <protection/>
    </xf>
    <xf numFmtId="1" fontId="5" fillId="33" borderId="12" xfId="0" applyNumberFormat="1" applyFont="1" applyFill="1" applyBorder="1" applyAlignment="1" applyProtection="1">
      <alignment horizontal="center" vertical="center" textRotation="90"/>
      <protection/>
    </xf>
    <xf numFmtId="1" fontId="5" fillId="33" borderId="27" xfId="0" applyNumberFormat="1" applyFont="1" applyFill="1" applyBorder="1" applyAlignment="1" applyProtection="1">
      <alignment horizontal="center" vertical="center" textRotation="90"/>
      <protection/>
    </xf>
    <xf numFmtId="0" fontId="5" fillId="33" borderId="12" xfId="0" applyFont="1" applyFill="1" applyBorder="1" applyAlignment="1" applyProtection="1">
      <alignment horizontal="center" vertical="center" textRotation="90" wrapText="1"/>
      <protection/>
    </xf>
    <xf numFmtId="0" fontId="5" fillId="33" borderId="27" xfId="0" applyFont="1" applyFill="1" applyBorder="1" applyAlignment="1" applyProtection="1">
      <alignment horizontal="center" vertical="center" textRotation="90" wrapText="1"/>
      <protection/>
    </xf>
    <xf numFmtId="0" fontId="5" fillId="33" borderId="10" xfId="0" applyFont="1" applyFill="1" applyBorder="1" applyAlignment="1" applyProtection="1">
      <alignment horizontal="center" vertical="center" textRotation="90" wrapText="1"/>
      <protection/>
    </xf>
    <xf numFmtId="4" fontId="5" fillId="33" borderId="32" xfId="0" applyNumberFormat="1" applyFont="1" applyFill="1" applyBorder="1" applyAlignment="1" applyProtection="1">
      <alignment horizontal="center" vertical="center" wrapText="1"/>
      <protection/>
    </xf>
    <xf numFmtId="4" fontId="5" fillId="33" borderId="60" xfId="0" applyNumberFormat="1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27" xfId="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34" xfId="0" applyNumberFormat="1" applyFont="1" applyFill="1" applyBorder="1" applyAlignment="1" applyProtection="1">
      <alignment horizontal="center" vertical="center" wrapText="1"/>
      <protection/>
    </xf>
    <xf numFmtId="4" fontId="5" fillId="33" borderId="38" xfId="0" applyNumberFormat="1" applyFont="1" applyFill="1" applyBorder="1" applyAlignment="1" applyProtection="1">
      <alignment horizontal="center" vertical="center" wrapText="1"/>
      <protection/>
    </xf>
    <xf numFmtId="4" fontId="5" fillId="33" borderId="61" xfId="0" applyNumberFormat="1" applyFont="1" applyFill="1" applyBorder="1" applyAlignment="1" applyProtection="1">
      <alignment horizontal="center" vertical="center" wrapText="1"/>
      <protection/>
    </xf>
    <xf numFmtId="3" fontId="1" fillId="33" borderId="0" xfId="50" applyNumberFormat="1" applyFont="1" applyFill="1" applyAlignment="1" applyProtection="1">
      <alignment horizontal="left" vertical="center" wrapText="1"/>
      <protection/>
    </xf>
    <xf numFmtId="0" fontId="7" fillId="33" borderId="57" xfId="50" applyFont="1" applyFill="1" applyBorder="1" applyAlignment="1" applyProtection="1">
      <alignment horizontal="center" vertical="center" wrapText="1"/>
      <protection/>
    </xf>
    <xf numFmtId="0" fontId="7" fillId="33" borderId="18" xfId="50" applyFont="1" applyFill="1" applyBorder="1" applyAlignment="1" applyProtection="1">
      <alignment horizontal="center" vertical="center" wrapText="1"/>
      <protection/>
    </xf>
    <xf numFmtId="0" fontId="7" fillId="33" borderId="16" xfId="50" applyFont="1" applyFill="1" applyBorder="1" applyAlignment="1" applyProtection="1">
      <alignment horizontal="center" vertical="center" wrapText="1"/>
      <protection/>
    </xf>
    <xf numFmtId="0" fontId="7" fillId="33" borderId="11" xfId="50" applyFont="1" applyFill="1" applyBorder="1" applyAlignment="1" applyProtection="1">
      <alignment horizontal="center" vertical="center" wrapText="1"/>
      <protection/>
    </xf>
    <xf numFmtId="3" fontId="8" fillId="33" borderId="12" xfId="50" applyNumberFormat="1" applyFont="1" applyFill="1" applyBorder="1" applyAlignment="1" applyProtection="1">
      <alignment horizontal="center" vertical="center" wrapText="1"/>
      <protection/>
    </xf>
    <xf numFmtId="3" fontId="8" fillId="33" borderId="27" xfId="50" applyNumberFormat="1" applyFont="1" applyFill="1" applyBorder="1" applyAlignment="1" applyProtection="1">
      <alignment horizontal="center" vertical="center" wrapText="1"/>
      <protection/>
    </xf>
    <xf numFmtId="4" fontId="8" fillId="33" borderId="12" xfId="50" applyNumberFormat="1" applyFont="1" applyFill="1" applyBorder="1" applyAlignment="1" applyProtection="1">
      <alignment horizontal="center" vertical="center" wrapText="1"/>
      <protection/>
    </xf>
    <xf numFmtId="4" fontId="8" fillId="33" borderId="27" xfId="50" applyNumberFormat="1" applyFont="1" applyFill="1" applyBorder="1" applyAlignment="1" applyProtection="1">
      <alignment horizontal="center" vertical="center" wrapText="1"/>
      <protection/>
    </xf>
    <xf numFmtId="4" fontId="8" fillId="33" borderId="62" xfId="50" applyNumberFormat="1" applyFont="1" applyFill="1" applyBorder="1" applyAlignment="1" applyProtection="1">
      <alignment horizontal="center" vertical="center" wrapText="1"/>
      <protection/>
    </xf>
    <xf numFmtId="4" fontId="5" fillId="33" borderId="11" xfId="50" applyNumberFormat="1" applyFont="1" applyFill="1" applyBorder="1" applyAlignment="1" applyProtection="1">
      <alignment horizontal="center" vertical="center" wrapText="1"/>
      <protection/>
    </xf>
    <xf numFmtId="3" fontId="15" fillId="33" borderId="26" xfId="50" applyNumberFormat="1" applyFont="1" applyFill="1" applyBorder="1" applyAlignment="1" applyProtection="1">
      <alignment horizontal="center" vertical="center"/>
      <protection/>
    </xf>
    <xf numFmtId="4" fontId="8" fillId="33" borderId="11" xfId="50" applyNumberFormat="1" applyFont="1" applyFill="1" applyBorder="1" applyAlignment="1" applyProtection="1">
      <alignment horizontal="center" vertical="center" wrapText="1"/>
      <protection/>
    </xf>
    <xf numFmtId="1" fontId="5" fillId="33" borderId="11" xfId="50" applyNumberFormat="1" applyFont="1" applyFill="1" applyBorder="1" applyAlignment="1" applyProtection="1">
      <alignment horizontal="center" vertical="center" wrapText="1"/>
      <protection/>
    </xf>
    <xf numFmtId="1" fontId="5" fillId="33" borderId="12" xfId="50" applyNumberFormat="1" applyFont="1" applyFill="1" applyBorder="1" applyAlignment="1" applyProtection="1">
      <alignment horizontal="center" vertical="center" wrapText="1"/>
      <protection/>
    </xf>
    <xf numFmtId="4" fontId="5" fillId="33" borderId="12" xfId="50" applyNumberFormat="1" applyFont="1" applyFill="1" applyBorder="1" applyAlignment="1" applyProtection="1">
      <alignment horizontal="center" vertical="center" wrapText="1"/>
      <protection/>
    </xf>
    <xf numFmtId="4" fontId="8" fillId="33" borderId="10" xfId="50" applyNumberFormat="1" applyFont="1" applyFill="1" applyBorder="1" applyAlignment="1" applyProtection="1">
      <alignment horizontal="center" vertical="center" wrapText="1"/>
      <protection/>
    </xf>
    <xf numFmtId="3" fontId="5" fillId="33" borderId="0" xfId="50" applyNumberFormat="1" applyFont="1" applyFill="1" applyAlignment="1" applyProtection="1">
      <alignment horizontal="left" vertical="center" wrapText="1"/>
      <protection/>
    </xf>
    <xf numFmtId="0" fontId="7" fillId="33" borderId="57" xfId="50" applyFont="1" applyFill="1" applyBorder="1" applyAlignment="1" applyProtection="1">
      <alignment horizontal="center" vertical="center" wrapText="1" shrinkToFit="1"/>
      <protection/>
    </xf>
    <xf numFmtId="0" fontId="7" fillId="33" borderId="18" xfId="50" applyFont="1" applyFill="1" applyBorder="1" applyAlignment="1" applyProtection="1">
      <alignment horizontal="center" vertical="center" wrapText="1" shrinkToFit="1"/>
      <protection/>
    </xf>
    <xf numFmtId="0" fontId="7" fillId="33" borderId="28" xfId="50" applyFont="1" applyFill="1" applyBorder="1" applyAlignment="1" applyProtection="1">
      <alignment horizontal="center" vertical="center" wrapText="1" shrinkToFit="1"/>
      <protection/>
    </xf>
    <xf numFmtId="0" fontId="7" fillId="33" borderId="10" xfId="50" applyFont="1" applyFill="1" applyBorder="1" applyAlignment="1" applyProtection="1">
      <alignment horizontal="center" vertical="center" wrapText="1" shrinkToFit="1"/>
      <protection/>
    </xf>
    <xf numFmtId="0" fontId="7" fillId="33" borderId="16" xfId="50" applyFont="1" applyFill="1" applyBorder="1" applyAlignment="1" applyProtection="1">
      <alignment horizontal="center" vertical="center" wrapText="1" shrinkToFit="1"/>
      <protection/>
    </xf>
    <xf numFmtId="0" fontId="7" fillId="33" borderId="11" xfId="50" applyFont="1" applyFill="1" applyBorder="1" applyAlignment="1" applyProtection="1">
      <alignment horizontal="center" vertical="center" wrapText="1" shrinkToFit="1"/>
      <protection/>
    </xf>
    <xf numFmtId="0" fontId="7" fillId="33" borderId="26" xfId="50" applyFont="1" applyFill="1" applyBorder="1" applyAlignment="1" applyProtection="1">
      <alignment horizontal="center" vertical="center" wrapText="1" shrinkToFit="1"/>
      <protection/>
    </xf>
    <xf numFmtId="0" fontId="7" fillId="33" borderId="43" xfId="50" applyFont="1" applyFill="1" applyBorder="1" applyAlignment="1" applyProtection="1">
      <alignment horizontal="center" vertical="center" wrapText="1" shrinkToFit="1"/>
      <protection/>
    </xf>
    <xf numFmtId="0" fontId="7" fillId="33" borderId="12" xfId="50" applyFont="1" applyFill="1" applyBorder="1" applyAlignment="1" applyProtection="1">
      <alignment horizontal="center" vertical="center" wrapText="1" shrinkToFit="1"/>
      <protection/>
    </xf>
    <xf numFmtId="3" fontId="5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3" fontId="5" fillId="33" borderId="10" xfId="5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10" xfId="50" applyNumberFormat="1" applyFont="1" applyFill="1" applyBorder="1" applyAlignment="1" applyProtection="1">
      <alignment horizontal="center" vertical="center" textRotation="90" wrapText="1"/>
      <protection/>
    </xf>
    <xf numFmtId="4" fontId="5" fillId="33" borderId="32" xfId="50" applyNumberFormat="1" applyFont="1" applyFill="1" applyBorder="1" applyAlignment="1" applyProtection="1">
      <alignment horizontal="center" vertical="center" wrapText="1"/>
      <protection/>
    </xf>
    <xf numFmtId="4" fontId="5" fillId="33" borderId="13" xfId="50" applyNumberFormat="1" applyFont="1" applyFill="1" applyBorder="1" applyAlignment="1" applyProtection="1">
      <alignment horizontal="center" vertical="center" wrapText="1"/>
      <protection/>
    </xf>
    <xf numFmtId="4" fontId="5" fillId="33" borderId="60" xfId="50" applyNumberFormat="1" applyFont="1" applyFill="1" applyBorder="1" applyAlignment="1" applyProtection="1">
      <alignment horizontal="center" vertical="center" wrapText="1"/>
      <protection/>
    </xf>
    <xf numFmtId="0" fontId="2" fillId="33" borderId="29" xfId="50" applyFont="1" applyFill="1" applyBorder="1" applyAlignment="1" applyProtection="1">
      <alignment horizontal="center" vertical="center"/>
      <protection/>
    </xf>
    <xf numFmtId="0" fontId="2" fillId="33" borderId="30" xfId="50" applyFont="1" applyFill="1" applyBorder="1" applyAlignment="1" applyProtection="1">
      <alignment horizontal="center" vertical="center"/>
      <protection/>
    </xf>
    <xf numFmtId="3" fontId="5" fillId="33" borderId="12" xfId="50" applyNumberFormat="1" applyFont="1" applyFill="1" applyBorder="1" applyAlignment="1" applyProtection="1">
      <alignment horizontal="center" vertical="center" textRotation="90"/>
      <protection/>
    </xf>
    <xf numFmtId="3" fontId="5" fillId="33" borderId="10" xfId="50" applyNumberFormat="1" applyFont="1" applyFill="1" applyBorder="1" applyAlignment="1" applyProtection="1">
      <alignment horizontal="center" vertical="center" textRotation="90"/>
      <protection/>
    </xf>
    <xf numFmtId="1" fontId="5" fillId="33" borderId="32" xfId="50" applyNumberFormat="1" applyFont="1" applyFill="1" applyBorder="1" applyAlignment="1" applyProtection="1">
      <alignment horizontal="center" vertical="center"/>
      <protection/>
    </xf>
    <xf numFmtId="1" fontId="5" fillId="33" borderId="13" xfId="50" applyNumberFormat="1" applyFont="1" applyFill="1" applyBorder="1" applyAlignment="1" applyProtection="1">
      <alignment horizontal="center" vertical="center"/>
      <protection/>
    </xf>
    <xf numFmtId="1" fontId="5" fillId="33" borderId="60" xfId="50" applyNumberFormat="1" applyFont="1" applyFill="1" applyBorder="1" applyAlignment="1" applyProtection="1">
      <alignment horizontal="center" vertical="center"/>
      <protection/>
    </xf>
    <xf numFmtId="1" fontId="5" fillId="33" borderId="12" xfId="50" applyNumberFormat="1" applyFont="1" applyFill="1" applyBorder="1" applyAlignment="1" applyProtection="1">
      <alignment horizontal="center" vertical="center" textRotation="90"/>
      <protection/>
    </xf>
    <xf numFmtId="1" fontId="5" fillId="33" borderId="27" xfId="50" applyNumberFormat="1" applyFont="1" applyFill="1" applyBorder="1" applyAlignment="1" applyProtection="1">
      <alignment horizontal="center" vertical="center" textRotation="90"/>
      <protection/>
    </xf>
    <xf numFmtId="1" fontId="5" fillId="33" borderId="10" xfId="50" applyNumberFormat="1" applyFont="1" applyFill="1" applyBorder="1" applyAlignment="1" applyProtection="1">
      <alignment horizontal="center" vertical="center" textRotation="90"/>
      <protection/>
    </xf>
    <xf numFmtId="1" fontId="5" fillId="33" borderId="11" xfId="50" applyNumberFormat="1" applyFont="1" applyFill="1" applyBorder="1" applyAlignment="1" applyProtection="1">
      <alignment horizontal="center" vertical="center"/>
      <protection/>
    </xf>
    <xf numFmtId="4" fontId="5" fillId="33" borderId="27" xfId="5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2" xfId="50" applyFont="1" applyFill="1" applyBorder="1" applyAlignment="1" applyProtection="1">
      <alignment horizontal="center" vertical="center" textRotation="90" wrapText="1"/>
      <protection/>
    </xf>
    <xf numFmtId="0" fontId="5" fillId="33" borderId="27" xfId="50" applyFont="1" applyFill="1" applyBorder="1" applyAlignment="1" applyProtection="1">
      <alignment horizontal="center" vertical="center" textRotation="90" wrapText="1"/>
      <protection/>
    </xf>
    <xf numFmtId="0" fontId="5" fillId="33" borderId="10" xfId="50" applyFont="1" applyFill="1" applyBorder="1" applyAlignment="1" applyProtection="1">
      <alignment horizontal="center" vertical="center" textRotation="90" wrapText="1"/>
      <protection/>
    </xf>
    <xf numFmtId="0" fontId="4" fillId="33" borderId="0" xfId="50" applyFont="1" applyFill="1" applyAlignment="1" applyProtection="1">
      <alignment horizontal="center" vertical="center" wrapText="1"/>
      <protection/>
    </xf>
    <xf numFmtId="0" fontId="4" fillId="33" borderId="0" xfId="50" applyFont="1" applyFill="1" applyAlignment="1" applyProtection="1">
      <alignment horizontal="center" vertical="center"/>
      <protection/>
    </xf>
    <xf numFmtId="0" fontId="5" fillId="33" borderId="12" xfId="50" applyFont="1" applyFill="1" applyBorder="1" applyAlignment="1" applyProtection="1">
      <alignment horizontal="center" vertical="center" wrapText="1"/>
      <protection/>
    </xf>
    <xf numFmtId="0" fontId="5" fillId="33" borderId="27" xfId="50" applyFont="1" applyFill="1" applyBorder="1" applyAlignment="1" applyProtection="1">
      <alignment horizontal="center" vertical="center" wrapText="1"/>
      <protection/>
    </xf>
    <xf numFmtId="0" fontId="5" fillId="33" borderId="10" xfId="50" applyFont="1" applyFill="1" applyBorder="1" applyAlignment="1" applyProtection="1">
      <alignment horizontal="center" vertical="center" wrapText="1"/>
      <protection/>
    </xf>
    <xf numFmtId="3" fontId="5" fillId="33" borderId="27" xfId="5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12" xfId="50" applyFont="1" applyFill="1" applyBorder="1" applyAlignment="1" applyProtection="1">
      <alignment horizontal="center" vertical="center" textRotation="90"/>
      <protection/>
    </xf>
    <xf numFmtId="0" fontId="5" fillId="33" borderId="27" xfId="50" applyFont="1" applyFill="1" applyBorder="1" applyAlignment="1" applyProtection="1">
      <alignment horizontal="center" vertical="center" textRotation="90"/>
      <protection/>
    </xf>
    <xf numFmtId="0" fontId="5" fillId="33" borderId="10" xfId="50" applyFont="1" applyFill="1" applyBorder="1" applyAlignment="1" applyProtection="1">
      <alignment horizontal="center" vertical="center" textRotation="90"/>
      <protection/>
    </xf>
    <xf numFmtId="4" fontId="1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27" xfId="50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10" xfId="50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11" xfId="50" applyNumberFormat="1" applyFont="1" applyFill="1" applyBorder="1" applyAlignment="1" applyProtection="1">
      <alignment horizontal="center" vertical="center" wrapText="1"/>
      <protection/>
    </xf>
    <xf numFmtId="4" fontId="1" fillId="33" borderId="32" xfId="50" applyNumberFormat="1" applyFont="1" applyFill="1" applyBorder="1" applyAlignment="1" applyProtection="1">
      <alignment horizontal="center" vertical="center" wrapText="1"/>
      <protection/>
    </xf>
    <xf numFmtId="4" fontId="1" fillId="33" borderId="13" xfId="50" applyNumberFormat="1" applyFont="1" applyFill="1" applyBorder="1" applyAlignment="1" applyProtection="1">
      <alignment horizontal="center" vertical="center" wrapText="1"/>
      <protection/>
    </xf>
    <xf numFmtId="4" fontId="1" fillId="33" borderId="60" xfId="50" applyNumberFormat="1" applyFont="1" applyFill="1" applyBorder="1" applyAlignment="1" applyProtection="1">
      <alignment horizontal="center" vertical="center" wrapText="1"/>
      <protection/>
    </xf>
    <xf numFmtId="0" fontId="7" fillId="33" borderId="63" xfId="50" applyFont="1" applyFill="1" applyBorder="1" applyAlignment="1" applyProtection="1">
      <alignment horizontal="center" vertical="center"/>
      <protection/>
    </xf>
    <xf numFmtId="0" fontId="7" fillId="33" borderId="64" xfId="50" applyFont="1" applyFill="1" applyBorder="1" applyAlignment="1" applyProtection="1">
      <alignment horizontal="center" vertical="center"/>
      <protection/>
    </xf>
    <xf numFmtId="1" fontId="1" fillId="33" borderId="12" xfId="50" applyNumberFormat="1" applyFont="1" applyFill="1" applyBorder="1" applyAlignment="1" applyProtection="1">
      <alignment horizontal="center" vertical="center" textRotation="90"/>
      <protection/>
    </xf>
    <xf numFmtId="1" fontId="1" fillId="33" borderId="27" xfId="50" applyNumberFormat="1" applyFont="1" applyFill="1" applyBorder="1" applyAlignment="1" applyProtection="1">
      <alignment horizontal="center" vertical="center" textRotation="90"/>
      <protection/>
    </xf>
    <xf numFmtId="1" fontId="1" fillId="33" borderId="11" xfId="50" applyNumberFormat="1" applyFont="1" applyFill="1" applyBorder="1" applyAlignment="1" applyProtection="1">
      <alignment horizontal="center" vertical="center"/>
      <protection/>
    </xf>
    <xf numFmtId="3" fontId="1" fillId="33" borderId="12" xfId="50" applyNumberFormat="1" applyFont="1" applyFill="1" applyBorder="1" applyAlignment="1" applyProtection="1">
      <alignment horizontal="center" vertical="center" textRotation="90"/>
      <protection/>
    </xf>
    <xf numFmtId="3" fontId="1" fillId="33" borderId="10" xfId="50" applyNumberFormat="1" applyFont="1" applyFill="1" applyBorder="1" applyAlignment="1" applyProtection="1">
      <alignment horizontal="center" vertical="center" textRotation="90"/>
      <protection/>
    </xf>
    <xf numFmtId="1" fontId="1" fillId="33" borderId="32" xfId="50" applyNumberFormat="1" applyFont="1" applyFill="1" applyBorder="1" applyAlignment="1" applyProtection="1">
      <alignment horizontal="center" vertical="center"/>
      <protection/>
    </xf>
    <xf numFmtId="1" fontId="1" fillId="33" borderId="13" xfId="50" applyNumberFormat="1" applyFont="1" applyFill="1" applyBorder="1" applyAlignment="1" applyProtection="1">
      <alignment horizontal="center" vertical="center"/>
      <protection/>
    </xf>
    <xf numFmtId="1" fontId="1" fillId="33" borderId="60" xfId="50" applyNumberFormat="1" applyFont="1" applyFill="1" applyBorder="1" applyAlignment="1" applyProtection="1">
      <alignment horizontal="center" vertical="center"/>
      <protection/>
    </xf>
    <xf numFmtId="3" fontId="1" fillId="33" borderId="12" xfId="50" applyNumberFormat="1" applyFont="1" applyFill="1" applyBorder="1" applyAlignment="1" applyProtection="1">
      <alignment horizontal="center" vertical="center" textRotation="90" wrapText="1"/>
      <protection/>
    </xf>
    <xf numFmtId="3" fontId="1" fillId="33" borderId="10" xfId="50" applyNumberFormat="1" applyFont="1" applyFill="1" applyBorder="1" applyAlignment="1" applyProtection="1">
      <alignment horizontal="center" vertical="center" textRotation="90" wrapText="1"/>
      <protection/>
    </xf>
    <xf numFmtId="4" fontId="1" fillId="33" borderId="0" xfId="50" applyNumberFormat="1" applyFont="1" applyFill="1" applyAlignment="1" applyProtection="1">
      <alignment horizontal="center" vertical="center" wrapText="1"/>
      <protection/>
    </xf>
    <xf numFmtId="0" fontId="1" fillId="33" borderId="12" xfId="50" applyFont="1" applyFill="1" applyBorder="1" applyAlignment="1" applyProtection="1">
      <alignment horizontal="center" vertical="center" wrapText="1"/>
      <protection/>
    </xf>
    <xf numFmtId="0" fontId="1" fillId="33" borderId="27" xfId="50" applyFont="1" applyFill="1" applyBorder="1" applyAlignment="1" applyProtection="1">
      <alignment horizontal="center" vertical="center" wrapText="1"/>
      <protection/>
    </xf>
    <xf numFmtId="3" fontId="1" fillId="33" borderId="27" xfId="50" applyNumberFormat="1" applyFont="1" applyFill="1" applyBorder="1" applyAlignment="1" applyProtection="1">
      <alignment horizontal="center" vertical="center" textRotation="90" wrapText="1"/>
      <protection/>
    </xf>
    <xf numFmtId="0" fontId="1" fillId="33" borderId="12" xfId="50" applyFont="1" applyFill="1" applyBorder="1" applyAlignment="1" applyProtection="1">
      <alignment horizontal="center" vertical="center" textRotation="90"/>
      <protection/>
    </xf>
    <xf numFmtId="0" fontId="1" fillId="33" borderId="27" xfId="50" applyFont="1" applyFill="1" applyBorder="1" applyAlignment="1" applyProtection="1">
      <alignment horizontal="center" vertical="center" textRotation="90"/>
      <protection/>
    </xf>
    <xf numFmtId="0" fontId="1" fillId="33" borderId="12" xfId="50" applyFont="1" applyFill="1" applyBorder="1" applyAlignment="1" applyProtection="1">
      <alignment horizontal="center" vertical="center" textRotation="90" wrapText="1"/>
      <protection/>
    </xf>
    <xf numFmtId="0" fontId="1" fillId="33" borderId="27" xfId="50" applyFont="1" applyFill="1" applyBorder="1" applyAlignment="1" applyProtection="1">
      <alignment horizontal="center" vertical="center" textRotation="90" wrapText="1"/>
      <protection/>
    </xf>
    <xf numFmtId="0" fontId="7" fillId="33" borderId="16" xfId="50" applyFont="1" applyFill="1" applyBorder="1" applyAlignment="1" applyProtection="1">
      <alignment horizontal="center" vertical="center"/>
      <protection/>
    </xf>
    <xf numFmtId="0" fontId="7" fillId="33" borderId="11" xfId="50" applyFont="1" applyFill="1" applyBorder="1" applyAlignment="1" applyProtection="1">
      <alignment horizontal="center" vertical="center"/>
      <protection/>
    </xf>
    <xf numFmtId="0" fontId="7" fillId="33" borderId="57" xfId="50" applyFont="1" applyFill="1" applyBorder="1" applyAlignment="1" applyProtection="1">
      <alignment horizontal="center" vertical="center"/>
      <protection/>
    </xf>
    <xf numFmtId="0" fontId="7" fillId="33" borderId="18" xfId="50" applyFont="1" applyFill="1" applyBorder="1" applyAlignment="1" applyProtection="1">
      <alignment horizontal="center" vertical="center"/>
      <protection/>
    </xf>
    <xf numFmtId="0" fontId="7" fillId="33" borderId="28" xfId="50" applyFont="1" applyFill="1" applyBorder="1" applyAlignment="1" applyProtection="1">
      <alignment horizontal="center" vertical="center"/>
      <protection/>
    </xf>
    <xf numFmtId="0" fontId="7" fillId="33" borderId="10" xfId="50" applyFont="1" applyFill="1" applyBorder="1" applyAlignment="1" applyProtection="1">
      <alignment horizontal="center" vertical="center"/>
      <protection/>
    </xf>
    <xf numFmtId="0" fontId="7" fillId="33" borderId="59" xfId="50" applyFont="1" applyFill="1" applyBorder="1" applyAlignment="1" applyProtection="1">
      <alignment horizontal="center" vertical="center"/>
      <protection/>
    </xf>
    <xf numFmtId="0" fontId="7" fillId="33" borderId="20" xfId="50" applyFont="1" applyFill="1" applyBorder="1" applyAlignment="1" applyProtection="1">
      <alignment horizontal="center" vertical="center"/>
      <protection/>
    </xf>
    <xf numFmtId="4" fontId="5" fillId="33" borderId="34" xfId="50" applyNumberFormat="1" applyFont="1" applyFill="1" applyBorder="1" applyAlignment="1" applyProtection="1">
      <alignment horizontal="center" vertical="center" wrapText="1"/>
      <protection/>
    </xf>
    <xf numFmtId="4" fontId="5" fillId="33" borderId="38" xfId="50" applyNumberFormat="1" applyFont="1" applyFill="1" applyBorder="1" applyAlignment="1" applyProtection="1">
      <alignment horizontal="center" vertical="center" wrapText="1"/>
      <protection/>
    </xf>
    <xf numFmtId="4" fontId="5" fillId="33" borderId="61" xfId="50" applyNumberFormat="1" applyFont="1" applyFill="1" applyBorder="1" applyAlignment="1" applyProtection="1">
      <alignment horizontal="center" vertical="center" wrapText="1"/>
      <protection/>
    </xf>
    <xf numFmtId="0" fontId="10" fillId="33" borderId="48" xfId="50" applyFont="1" applyFill="1" applyBorder="1" applyAlignment="1" applyProtection="1">
      <alignment horizontal="center" vertical="center" wrapText="1"/>
      <protection/>
    </xf>
    <xf numFmtId="0" fontId="10" fillId="33" borderId="0" xfId="50" applyFont="1" applyFill="1" applyBorder="1" applyAlignment="1" applyProtection="1">
      <alignment horizontal="center" vertical="center" wrapText="1"/>
      <protection/>
    </xf>
    <xf numFmtId="0" fontId="10" fillId="33" borderId="0" xfId="50" applyFont="1" applyFill="1" applyBorder="1" applyAlignment="1" applyProtection="1">
      <alignment horizontal="center" vertical="center"/>
      <protection/>
    </xf>
    <xf numFmtId="3" fontId="5" fillId="33" borderId="12" xfId="50" applyNumberFormat="1" applyFont="1" applyFill="1" applyBorder="1" applyAlignment="1" applyProtection="1">
      <alignment horizontal="center" vertical="center" wrapText="1"/>
      <protection/>
    </xf>
    <xf numFmtId="3" fontId="5" fillId="33" borderId="27" xfId="50" applyNumberFormat="1" applyFont="1" applyFill="1" applyBorder="1" applyAlignment="1" applyProtection="1">
      <alignment horizontal="center" vertical="center" wrapText="1"/>
      <protection/>
    </xf>
    <xf numFmtId="3" fontId="5" fillId="33" borderId="10" xfId="50" applyNumberFormat="1" applyFont="1" applyFill="1" applyBorder="1" applyAlignment="1" applyProtection="1">
      <alignment horizontal="center" vertical="center" wrapText="1"/>
      <protection/>
    </xf>
    <xf numFmtId="4" fontId="5" fillId="33" borderId="27" xfId="50" applyNumberFormat="1" applyFont="1" applyFill="1" applyBorder="1" applyAlignment="1" applyProtection="1">
      <alignment horizontal="center" vertical="center" wrapText="1"/>
      <protection/>
    </xf>
    <xf numFmtId="4" fontId="5" fillId="33" borderId="10" xfId="50" applyNumberFormat="1" applyFont="1" applyFill="1" applyBorder="1" applyAlignment="1" applyProtection="1">
      <alignment horizontal="center" vertical="center" wrapText="1"/>
      <protection/>
    </xf>
    <xf numFmtId="0" fontId="7" fillId="34" borderId="40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10" fillId="33" borderId="65" xfId="0" applyFont="1" applyFill="1" applyBorder="1" applyAlignment="1" applyProtection="1">
      <alignment horizontal="center" vertical="center" wrapText="1"/>
      <protection/>
    </xf>
    <xf numFmtId="0" fontId="5" fillId="34" borderId="35" xfId="0" applyFont="1" applyFill="1" applyBorder="1" applyAlignment="1">
      <alignment horizontal="center" vertical="center" wrapText="1"/>
    </xf>
    <xf numFmtId="0" fontId="5" fillId="34" borderId="6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tabSelected="1" view="pageBreakPreview" zoomScale="55" zoomScaleNormal="40" zoomScaleSheetLayoutView="55" zoomScalePageLayoutView="85" workbookViewId="0" topLeftCell="A7">
      <selection activeCell="A5" sqref="A5:U5"/>
    </sheetView>
  </sheetViews>
  <sheetFormatPr defaultColWidth="9.140625" defaultRowHeight="12.75" customHeight="1"/>
  <cols>
    <col min="1" max="1" width="8.8515625" style="1" customWidth="1"/>
    <col min="2" max="2" width="70.57421875" style="11" customWidth="1"/>
    <col min="3" max="3" width="10.7109375" style="21" customWidth="1"/>
    <col min="4" max="4" width="17.7109375" style="22" customWidth="1"/>
    <col min="5" max="6" width="9.28125" style="23" customWidth="1"/>
    <col min="7" max="7" width="10.28125" style="2" customWidth="1"/>
    <col min="8" max="8" width="13.28125" style="2" customWidth="1"/>
    <col min="9" max="9" width="11.8515625" style="2" customWidth="1"/>
    <col min="10" max="10" width="9.28125" style="2" customWidth="1"/>
    <col min="11" max="13" width="21.00390625" style="3" customWidth="1"/>
    <col min="14" max="14" width="13.140625" style="2" customWidth="1"/>
    <col min="15" max="15" width="28.140625" style="3" customWidth="1"/>
    <col min="16" max="16" width="22.57421875" style="3" customWidth="1"/>
    <col min="17" max="17" width="23.57421875" style="3" customWidth="1"/>
    <col min="18" max="18" width="21.7109375" style="3" customWidth="1"/>
    <col min="19" max="19" width="25.00390625" style="3" customWidth="1"/>
    <col min="20" max="21" width="18.28125" style="3" customWidth="1"/>
    <col min="22" max="22" width="14.28125" style="1" customWidth="1"/>
    <col min="23" max="23" width="15.421875" style="1" customWidth="1"/>
  </cols>
  <sheetData>
    <row r="1" spans="1:22" s="7" customFormat="1" ht="36.75" customHeight="1">
      <c r="A1" s="392"/>
      <c r="B1" s="392"/>
      <c r="C1" s="393"/>
      <c r="D1" s="393"/>
      <c r="E1" s="393"/>
      <c r="F1" s="393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4"/>
    </row>
    <row r="2" spans="1:22" s="7" customFormat="1" ht="36.75" customHeight="1">
      <c r="A2" s="8"/>
      <c r="B2" s="8"/>
      <c r="C2" s="19"/>
      <c r="D2" s="19"/>
      <c r="E2" s="19"/>
      <c r="F2" s="1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"/>
    </row>
    <row r="3" spans="1:22" s="7" customFormat="1" ht="118.5" customHeight="1">
      <c r="A3" s="4"/>
      <c r="B3" s="9"/>
      <c r="C3" s="5"/>
      <c r="D3" s="5"/>
      <c r="E3" s="5"/>
      <c r="F3" s="5"/>
      <c r="G3" s="4"/>
      <c r="H3" s="4"/>
      <c r="I3" s="4"/>
      <c r="J3" s="4"/>
      <c r="K3" s="4"/>
      <c r="L3" s="6"/>
      <c r="M3" s="6"/>
      <c r="N3" s="6"/>
      <c r="O3" s="6"/>
      <c r="P3" s="6"/>
      <c r="Q3" s="6"/>
      <c r="R3" s="6"/>
      <c r="S3" s="394" t="s">
        <v>2081</v>
      </c>
      <c r="T3" s="394"/>
      <c r="U3" s="394"/>
      <c r="V3" s="394"/>
    </row>
    <row r="4" spans="1:22" s="7" customFormat="1" ht="78" customHeight="1">
      <c r="A4" s="395" t="s">
        <v>1561</v>
      </c>
      <c r="B4" s="395"/>
      <c r="C4" s="396"/>
      <c r="D4" s="396"/>
      <c r="E4" s="396"/>
      <c r="F4" s="396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4"/>
    </row>
    <row r="5" spans="1:22" s="7" customFormat="1" ht="60.75" customHeight="1">
      <c r="A5" s="395" t="s">
        <v>1562</v>
      </c>
      <c r="B5" s="395"/>
      <c r="C5" s="396"/>
      <c r="D5" s="396"/>
      <c r="E5" s="396"/>
      <c r="F5" s="396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4"/>
    </row>
    <row r="6" spans="1:22" s="7" customFormat="1" ht="252" customHeight="1">
      <c r="A6" s="390" t="s">
        <v>1730</v>
      </c>
      <c r="B6" s="390"/>
      <c r="C6" s="391"/>
      <c r="D6" s="391"/>
      <c r="E6" s="391"/>
      <c r="F6" s="391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4"/>
    </row>
    <row r="7" spans="1:22" s="7" customFormat="1" ht="51.75" customHeight="1">
      <c r="A7" s="390" t="s">
        <v>1748</v>
      </c>
      <c r="B7" s="390"/>
      <c r="C7" s="391"/>
      <c r="D7" s="391"/>
      <c r="E7" s="391"/>
      <c r="F7" s="391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4"/>
    </row>
    <row r="8" spans="1:22" s="7" customFormat="1" ht="378" customHeight="1">
      <c r="A8" s="390" t="s">
        <v>1750</v>
      </c>
      <c r="B8" s="390"/>
      <c r="C8" s="391"/>
      <c r="D8" s="391"/>
      <c r="E8" s="391"/>
      <c r="F8" s="391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4"/>
    </row>
    <row r="9" spans="1:22" s="7" customFormat="1" ht="29.25" customHeight="1">
      <c r="A9" s="390" t="s">
        <v>1563</v>
      </c>
      <c r="B9" s="390"/>
      <c r="C9" s="391"/>
      <c r="D9" s="391"/>
      <c r="E9" s="391"/>
      <c r="F9" s="391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4"/>
    </row>
    <row r="10" spans="1:22" s="7" customFormat="1" ht="332.25" customHeight="1">
      <c r="A10" s="390" t="s">
        <v>1751</v>
      </c>
      <c r="B10" s="390"/>
      <c r="C10" s="391"/>
      <c r="D10" s="391"/>
      <c r="E10" s="391"/>
      <c r="F10" s="391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4"/>
    </row>
  </sheetData>
  <sheetProtection/>
  <mergeCells count="9">
    <mergeCell ref="A8:U8"/>
    <mergeCell ref="A9:U9"/>
    <mergeCell ref="A10:U10"/>
    <mergeCell ref="A1:U1"/>
    <mergeCell ref="S3:V3"/>
    <mergeCell ref="A4:U4"/>
    <mergeCell ref="A5:U5"/>
    <mergeCell ref="A6:U6"/>
    <mergeCell ref="A7:U7"/>
  </mergeCells>
  <printOptions horizontalCentered="1"/>
  <pageMargins left="0.31496062992125984" right="0.31496062992125984" top="0.562992125984252" bottom="0.35433070866141736" header="0.31496062992125984" footer="0.31496062992125984"/>
  <pageSetup fitToHeight="0" fitToWidth="1" horizontalDpi="600" verticalDpi="600" orientation="landscape" paperSize="8" scale="33" r:id="rId1"/>
  <headerFooter differentFirst="1" alignWithMargins="0">
    <oddHeader>&amp;C&amp;18&amp;P</oddHeader>
  </headerFooter>
  <colBreaks count="2" manualBreakCount="2">
    <brk id="1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08"/>
  <sheetViews>
    <sheetView view="pageBreakPreview" zoomScale="55" zoomScaleNormal="40" zoomScaleSheetLayoutView="55" zoomScalePageLayoutView="85" workbookViewId="0" topLeftCell="A1">
      <selection activeCell="K5" sqref="K5"/>
    </sheetView>
  </sheetViews>
  <sheetFormatPr defaultColWidth="9.140625" defaultRowHeight="12.75" customHeight="1"/>
  <cols>
    <col min="1" max="1" width="8.8515625" style="1" customWidth="1"/>
    <col min="2" max="2" width="75.140625" style="11" customWidth="1"/>
    <col min="3" max="3" width="10.7109375" style="21" customWidth="1"/>
    <col min="4" max="4" width="20.57421875" style="22" customWidth="1"/>
    <col min="5" max="6" width="9.28125" style="23" customWidth="1"/>
    <col min="7" max="7" width="10.28125" style="2" customWidth="1"/>
    <col min="8" max="8" width="13.28125" style="2" customWidth="1"/>
    <col min="9" max="9" width="11.8515625" style="2" customWidth="1"/>
    <col min="10" max="10" width="9.28125" style="2" customWidth="1"/>
    <col min="11" max="13" width="21.00390625" style="3" customWidth="1"/>
    <col min="14" max="14" width="13.140625" style="2" customWidth="1"/>
    <col min="15" max="15" width="28.140625" style="3" customWidth="1"/>
    <col min="16" max="16" width="22.57421875" style="3" customWidth="1"/>
    <col min="17" max="17" width="23.57421875" style="3" customWidth="1"/>
    <col min="18" max="18" width="21.7109375" style="3" customWidth="1"/>
    <col min="19" max="19" width="25.00390625" style="3" customWidth="1"/>
    <col min="20" max="21" width="18.28125" style="3" customWidth="1"/>
    <col min="22" max="22" width="14.28125" style="1" customWidth="1"/>
    <col min="23" max="23" width="15.421875" style="1" customWidth="1"/>
  </cols>
  <sheetData>
    <row r="1" spans="1:21" s="7" customFormat="1" ht="57.75" customHeight="1">
      <c r="A1" s="408" t="s">
        <v>1564</v>
      </c>
      <c r="B1" s="408"/>
      <c r="C1" s="409"/>
      <c r="D1" s="409"/>
      <c r="E1" s="409"/>
      <c r="F1" s="409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</row>
    <row r="2" spans="1:23" s="14" customFormat="1" ht="40.5" customHeight="1">
      <c r="A2" s="418" t="s">
        <v>1565</v>
      </c>
      <c r="B2" s="418" t="s">
        <v>1749</v>
      </c>
      <c r="C2" s="415" t="s">
        <v>1520</v>
      </c>
      <c r="D2" s="425" t="s">
        <v>1521</v>
      </c>
      <c r="E2" s="427" t="s">
        <v>1522</v>
      </c>
      <c r="F2" s="427" t="s">
        <v>1523</v>
      </c>
      <c r="G2" s="414" t="s">
        <v>1524</v>
      </c>
      <c r="H2" s="414"/>
      <c r="I2" s="414"/>
      <c r="J2" s="414"/>
      <c r="K2" s="434" t="s">
        <v>1752</v>
      </c>
      <c r="L2" s="432" t="s">
        <v>1526</v>
      </c>
      <c r="M2" s="433"/>
      <c r="N2" s="415" t="s">
        <v>1527</v>
      </c>
      <c r="O2" s="432" t="s">
        <v>1528</v>
      </c>
      <c r="P2" s="437"/>
      <c r="Q2" s="437"/>
      <c r="R2" s="437"/>
      <c r="S2" s="433"/>
      <c r="T2" s="429" t="s">
        <v>1388</v>
      </c>
      <c r="U2" s="429" t="s">
        <v>1389</v>
      </c>
      <c r="V2" s="429" t="s">
        <v>1531</v>
      </c>
      <c r="W2" s="13"/>
    </row>
    <row r="3" spans="1:23" s="14" customFormat="1" ht="18.75">
      <c r="A3" s="419"/>
      <c r="B3" s="419"/>
      <c r="C3" s="416"/>
      <c r="D3" s="426"/>
      <c r="E3" s="428"/>
      <c r="F3" s="428"/>
      <c r="G3" s="412" t="s">
        <v>1532</v>
      </c>
      <c r="H3" s="422" t="s">
        <v>1533</v>
      </c>
      <c r="I3" s="423"/>
      <c r="J3" s="424"/>
      <c r="K3" s="436"/>
      <c r="L3" s="434" t="s">
        <v>1534</v>
      </c>
      <c r="M3" s="434" t="s">
        <v>1535</v>
      </c>
      <c r="N3" s="416"/>
      <c r="O3" s="434" t="s">
        <v>1534</v>
      </c>
      <c r="P3" s="438" t="s">
        <v>1533</v>
      </c>
      <c r="Q3" s="439"/>
      <c r="R3" s="439"/>
      <c r="S3" s="440"/>
      <c r="T3" s="430"/>
      <c r="U3" s="430"/>
      <c r="V3" s="430"/>
      <c r="W3" s="13"/>
    </row>
    <row r="4" spans="1:23" s="14" customFormat="1" ht="174.75" customHeight="1">
      <c r="A4" s="419"/>
      <c r="B4" s="419"/>
      <c r="C4" s="416"/>
      <c r="D4" s="426"/>
      <c r="E4" s="428"/>
      <c r="F4" s="428"/>
      <c r="G4" s="413"/>
      <c r="H4" s="25" t="s">
        <v>1536</v>
      </c>
      <c r="I4" s="25" t="s">
        <v>1537</v>
      </c>
      <c r="J4" s="25" t="s">
        <v>1538</v>
      </c>
      <c r="K4" s="435"/>
      <c r="L4" s="435"/>
      <c r="M4" s="435"/>
      <c r="N4" s="417"/>
      <c r="O4" s="435"/>
      <c r="P4" s="26" t="s">
        <v>1753</v>
      </c>
      <c r="Q4" s="26" t="s">
        <v>1754</v>
      </c>
      <c r="R4" s="24" t="s">
        <v>1539</v>
      </c>
      <c r="S4" s="24" t="s">
        <v>1540</v>
      </c>
      <c r="T4" s="431"/>
      <c r="U4" s="431"/>
      <c r="V4" s="430"/>
      <c r="W4" s="13"/>
    </row>
    <row r="5" spans="1:23" s="14" customFormat="1" ht="39" customHeight="1">
      <c r="A5" s="419"/>
      <c r="B5" s="419"/>
      <c r="C5" s="416"/>
      <c r="D5" s="426"/>
      <c r="E5" s="428"/>
      <c r="F5" s="428"/>
      <c r="G5" s="348" t="s">
        <v>1541</v>
      </c>
      <c r="H5" s="348" t="s">
        <v>1541</v>
      </c>
      <c r="I5" s="348" t="s">
        <v>1541</v>
      </c>
      <c r="J5" s="348" t="s">
        <v>1541</v>
      </c>
      <c r="K5" s="349" t="s">
        <v>1542</v>
      </c>
      <c r="L5" s="349" t="s">
        <v>1542</v>
      </c>
      <c r="M5" s="349" t="s">
        <v>1542</v>
      </c>
      <c r="N5" s="350" t="s">
        <v>1543</v>
      </c>
      <c r="O5" s="349" t="s">
        <v>1544</v>
      </c>
      <c r="P5" s="349" t="s">
        <v>1544</v>
      </c>
      <c r="Q5" s="349" t="s">
        <v>1544</v>
      </c>
      <c r="R5" s="349" t="s">
        <v>1544</v>
      </c>
      <c r="S5" s="349" t="s">
        <v>1544</v>
      </c>
      <c r="T5" s="351" t="s">
        <v>1545</v>
      </c>
      <c r="U5" s="351" t="s">
        <v>1545</v>
      </c>
      <c r="V5" s="430"/>
      <c r="W5" s="13"/>
    </row>
    <row r="6" spans="1:23" s="14" customFormat="1" ht="18.75">
      <c r="A6" s="352">
        <v>1</v>
      </c>
      <c r="B6" s="352">
        <v>2</v>
      </c>
      <c r="C6" s="352">
        <v>3</v>
      </c>
      <c r="D6" s="352">
        <v>4</v>
      </c>
      <c r="E6" s="352">
        <v>5</v>
      </c>
      <c r="F6" s="352">
        <v>6</v>
      </c>
      <c r="G6" s="352">
        <v>7</v>
      </c>
      <c r="H6" s="352">
        <v>8</v>
      </c>
      <c r="I6" s="352">
        <v>9</v>
      </c>
      <c r="J6" s="352">
        <v>10</v>
      </c>
      <c r="K6" s="352">
        <v>11</v>
      </c>
      <c r="L6" s="352">
        <v>12</v>
      </c>
      <c r="M6" s="352">
        <v>13</v>
      </c>
      <c r="N6" s="352">
        <v>14</v>
      </c>
      <c r="O6" s="352">
        <v>15</v>
      </c>
      <c r="P6" s="352">
        <v>16</v>
      </c>
      <c r="Q6" s="352">
        <v>17</v>
      </c>
      <c r="R6" s="352">
        <v>18</v>
      </c>
      <c r="S6" s="352">
        <v>19</v>
      </c>
      <c r="T6" s="352">
        <v>20</v>
      </c>
      <c r="U6" s="352">
        <v>21</v>
      </c>
      <c r="V6" s="352">
        <v>22</v>
      </c>
      <c r="W6" s="13"/>
    </row>
    <row r="7" spans="1:23" s="28" customFormat="1" ht="42.75" customHeight="1">
      <c r="A7" s="420" t="s">
        <v>1546</v>
      </c>
      <c r="B7" s="421"/>
      <c r="C7" s="421"/>
      <c r="D7" s="421"/>
      <c r="E7" s="421"/>
      <c r="F7" s="421"/>
      <c r="G7" s="175">
        <v>51838</v>
      </c>
      <c r="H7" s="175">
        <v>12365</v>
      </c>
      <c r="I7" s="175">
        <v>39900</v>
      </c>
      <c r="J7" s="175">
        <v>123</v>
      </c>
      <c r="K7" s="176">
        <v>2852134.55</v>
      </c>
      <c r="L7" s="176">
        <v>2443671.45</v>
      </c>
      <c r="M7" s="176">
        <v>1940548.0699999998</v>
      </c>
      <c r="N7" s="175">
        <v>123249</v>
      </c>
      <c r="O7" s="176">
        <v>1170366139.1599996</v>
      </c>
      <c r="P7" s="174"/>
      <c r="Q7" s="176"/>
      <c r="R7" s="176">
        <v>126525168.71000002</v>
      </c>
      <c r="S7" s="176">
        <v>1043840970.4500002</v>
      </c>
      <c r="T7" s="177"/>
      <c r="U7" s="177"/>
      <c r="V7" s="178"/>
      <c r="W7" s="27"/>
    </row>
    <row r="8" spans="1:23" s="34" customFormat="1" ht="23.25">
      <c r="A8" s="179" t="s">
        <v>1567</v>
      </c>
      <c r="B8" s="29"/>
      <c r="C8" s="30"/>
      <c r="D8" s="29"/>
      <c r="E8" s="31"/>
      <c r="F8" s="31"/>
      <c r="G8" s="30"/>
      <c r="H8" s="30"/>
      <c r="I8" s="30"/>
      <c r="J8" s="30"/>
      <c r="K8" s="32"/>
      <c r="L8" s="32"/>
      <c r="M8" s="32"/>
      <c r="N8" s="30"/>
      <c r="O8" s="32"/>
      <c r="P8" s="32"/>
      <c r="Q8" s="32"/>
      <c r="R8" s="32"/>
      <c r="S8" s="32"/>
      <c r="T8" s="32"/>
      <c r="U8" s="32"/>
      <c r="V8" s="180"/>
      <c r="W8" s="33"/>
    </row>
    <row r="9" spans="1:22" s="35" customFormat="1" ht="30" customHeight="1">
      <c r="A9" s="181">
        <v>1</v>
      </c>
      <c r="B9" s="10" t="s">
        <v>1975</v>
      </c>
      <c r="C9" s="20">
        <v>1986</v>
      </c>
      <c r="D9" s="20" t="s">
        <v>1547</v>
      </c>
      <c r="E9" s="20">
        <v>5</v>
      </c>
      <c r="F9" s="20">
        <v>4</v>
      </c>
      <c r="G9" s="15">
        <v>60</v>
      </c>
      <c r="H9" s="15">
        <v>5</v>
      </c>
      <c r="I9" s="15">
        <v>55</v>
      </c>
      <c r="J9" s="15"/>
      <c r="K9" s="16">
        <v>3049</v>
      </c>
      <c r="L9" s="16">
        <v>1711</v>
      </c>
      <c r="M9" s="16">
        <v>1425</v>
      </c>
      <c r="N9" s="15">
        <v>158</v>
      </c>
      <c r="O9" s="17">
        <v>1135858.21</v>
      </c>
      <c r="P9" s="18"/>
      <c r="Q9" s="17"/>
      <c r="R9" s="17">
        <v>567929.11</v>
      </c>
      <c r="S9" s="17">
        <v>567929.1</v>
      </c>
      <c r="T9" s="18">
        <f>O9/L9</f>
        <v>663.8563471654003</v>
      </c>
      <c r="U9" s="18">
        <v>3705019</v>
      </c>
      <c r="V9" s="182" t="s">
        <v>1548</v>
      </c>
    </row>
    <row r="10" spans="1:22" s="36" customFormat="1" ht="30" customHeight="1">
      <c r="A10" s="181">
        <v>2</v>
      </c>
      <c r="B10" s="10" t="s">
        <v>1976</v>
      </c>
      <c r="C10" s="20">
        <v>1980</v>
      </c>
      <c r="D10" s="20" t="s">
        <v>1547</v>
      </c>
      <c r="E10" s="20">
        <v>5</v>
      </c>
      <c r="F10" s="20">
        <v>4</v>
      </c>
      <c r="G10" s="15">
        <v>60</v>
      </c>
      <c r="H10" s="15">
        <v>11</v>
      </c>
      <c r="I10" s="15">
        <v>49</v>
      </c>
      <c r="J10" s="15"/>
      <c r="K10" s="16">
        <v>3135</v>
      </c>
      <c r="L10" s="16">
        <v>1693</v>
      </c>
      <c r="M10" s="16">
        <v>1197</v>
      </c>
      <c r="N10" s="15">
        <v>158</v>
      </c>
      <c r="O10" s="17">
        <v>1047230.51</v>
      </c>
      <c r="P10" s="18"/>
      <c r="Q10" s="17"/>
      <c r="R10" s="17">
        <v>523615.26</v>
      </c>
      <c r="S10" s="17">
        <v>523615.25</v>
      </c>
      <c r="T10" s="18">
        <f>O10/L10</f>
        <v>618.5649793266391</v>
      </c>
      <c r="U10" s="18">
        <v>3705019</v>
      </c>
      <c r="V10" s="182" t="s">
        <v>1548</v>
      </c>
    </row>
    <row r="11" spans="1:23" s="14" customFormat="1" ht="30" customHeight="1">
      <c r="A11" s="181">
        <v>3</v>
      </c>
      <c r="B11" s="10" t="s">
        <v>1977</v>
      </c>
      <c r="C11" s="20">
        <v>1984</v>
      </c>
      <c r="D11" s="20" t="s">
        <v>1547</v>
      </c>
      <c r="E11" s="20">
        <v>5</v>
      </c>
      <c r="F11" s="20">
        <v>4</v>
      </c>
      <c r="G11" s="15">
        <v>60</v>
      </c>
      <c r="H11" s="15">
        <v>12</v>
      </c>
      <c r="I11" s="15">
        <v>48</v>
      </c>
      <c r="J11" s="15"/>
      <c r="K11" s="16">
        <v>3011</v>
      </c>
      <c r="L11" s="16">
        <v>1693</v>
      </c>
      <c r="M11" s="16">
        <v>1056</v>
      </c>
      <c r="N11" s="15">
        <v>166</v>
      </c>
      <c r="O11" s="17">
        <v>1070926.39</v>
      </c>
      <c r="P11" s="18"/>
      <c r="Q11" s="17"/>
      <c r="R11" s="17">
        <v>535463.2</v>
      </c>
      <c r="S11" s="17">
        <v>535463.19</v>
      </c>
      <c r="T11" s="18">
        <f>O11/L11</f>
        <v>632.5613644418193</v>
      </c>
      <c r="U11" s="18">
        <v>3705019</v>
      </c>
      <c r="V11" s="182" t="s">
        <v>1548</v>
      </c>
      <c r="W11" s="13"/>
    </row>
    <row r="12" spans="1:23" s="14" customFormat="1" ht="30" customHeight="1">
      <c r="A12" s="181">
        <v>4</v>
      </c>
      <c r="B12" s="10" t="s">
        <v>1978</v>
      </c>
      <c r="C12" s="20">
        <v>1993</v>
      </c>
      <c r="D12" s="20" t="s">
        <v>1549</v>
      </c>
      <c r="E12" s="20">
        <v>5</v>
      </c>
      <c r="F12" s="20">
        <v>7</v>
      </c>
      <c r="G12" s="15">
        <v>111</v>
      </c>
      <c r="H12" s="15">
        <v>9</v>
      </c>
      <c r="I12" s="15">
        <v>102</v>
      </c>
      <c r="J12" s="15"/>
      <c r="K12" s="16">
        <v>7746</v>
      </c>
      <c r="L12" s="16">
        <v>4078</v>
      </c>
      <c r="M12" s="16">
        <v>3577</v>
      </c>
      <c r="N12" s="15">
        <v>307</v>
      </c>
      <c r="O12" s="17">
        <v>3232990.77</v>
      </c>
      <c r="P12" s="18"/>
      <c r="Q12" s="17"/>
      <c r="R12" s="17">
        <v>1616495.5</v>
      </c>
      <c r="S12" s="17">
        <v>1616495.27</v>
      </c>
      <c r="T12" s="18">
        <f>O12/L12</f>
        <v>792.788320255027</v>
      </c>
      <c r="U12" s="18">
        <v>3705019</v>
      </c>
      <c r="V12" s="182" t="s">
        <v>1548</v>
      </c>
      <c r="W12" s="13"/>
    </row>
    <row r="13" spans="1:23" s="28" customFormat="1" ht="36" customHeight="1">
      <c r="A13" s="397" t="s">
        <v>1550</v>
      </c>
      <c r="B13" s="398"/>
      <c r="C13" s="398"/>
      <c r="D13" s="398"/>
      <c r="E13" s="398"/>
      <c r="F13" s="398"/>
      <c r="G13" s="37">
        <v>291</v>
      </c>
      <c r="H13" s="37">
        <v>37</v>
      </c>
      <c r="I13" s="37">
        <v>254</v>
      </c>
      <c r="J13" s="37"/>
      <c r="K13" s="38">
        <v>16941</v>
      </c>
      <c r="L13" s="38">
        <v>9175</v>
      </c>
      <c r="M13" s="38">
        <v>7255</v>
      </c>
      <c r="N13" s="37">
        <v>789</v>
      </c>
      <c r="O13" s="38">
        <v>6487005.879999999</v>
      </c>
      <c r="P13" s="39"/>
      <c r="Q13" s="40"/>
      <c r="R13" s="40">
        <v>3243503.0700000003</v>
      </c>
      <c r="S13" s="40">
        <v>3243502.81</v>
      </c>
      <c r="T13" s="39" t="s">
        <v>1551</v>
      </c>
      <c r="U13" s="39" t="s">
        <v>1551</v>
      </c>
      <c r="V13" s="183" t="s">
        <v>1551</v>
      </c>
      <c r="W13" s="27"/>
    </row>
    <row r="14" spans="1:23" s="34" customFormat="1" ht="23.25">
      <c r="A14" s="179" t="s">
        <v>1568</v>
      </c>
      <c r="B14" s="29"/>
      <c r="C14" s="30"/>
      <c r="D14" s="29"/>
      <c r="E14" s="31"/>
      <c r="F14" s="31"/>
      <c r="G14" s="30"/>
      <c r="H14" s="30"/>
      <c r="I14" s="30"/>
      <c r="J14" s="30"/>
      <c r="K14" s="32"/>
      <c r="L14" s="32"/>
      <c r="M14" s="32"/>
      <c r="N14" s="30"/>
      <c r="O14" s="32"/>
      <c r="P14" s="32"/>
      <c r="Q14" s="32"/>
      <c r="R14" s="32"/>
      <c r="S14" s="32"/>
      <c r="T14" s="32"/>
      <c r="U14" s="32"/>
      <c r="V14" s="180"/>
      <c r="W14" s="33"/>
    </row>
    <row r="15" spans="1:23" s="14" customFormat="1" ht="30.75" customHeight="1">
      <c r="A15" s="181">
        <v>5</v>
      </c>
      <c r="B15" s="10" t="s">
        <v>1979</v>
      </c>
      <c r="C15" s="20">
        <v>1994</v>
      </c>
      <c r="D15" s="20" t="s">
        <v>1547</v>
      </c>
      <c r="E15" s="20">
        <v>10</v>
      </c>
      <c r="F15" s="20">
        <v>2</v>
      </c>
      <c r="G15" s="15">
        <v>79</v>
      </c>
      <c r="H15" s="15">
        <v>51</v>
      </c>
      <c r="I15" s="15">
        <v>27</v>
      </c>
      <c r="J15" s="15">
        <v>1</v>
      </c>
      <c r="K15" s="16">
        <v>5912</v>
      </c>
      <c r="L15" s="16">
        <v>4784</v>
      </c>
      <c r="M15" s="16">
        <v>1619</v>
      </c>
      <c r="N15" s="15">
        <v>274</v>
      </c>
      <c r="O15" s="17">
        <v>975000</v>
      </c>
      <c r="P15" s="18"/>
      <c r="Q15" s="17"/>
      <c r="R15" s="17"/>
      <c r="S15" s="17">
        <v>975000</v>
      </c>
      <c r="T15" s="18">
        <f>O15/L15</f>
        <v>203.80434782608697</v>
      </c>
      <c r="U15" s="18">
        <v>3705019</v>
      </c>
      <c r="V15" s="182" t="s">
        <v>1548</v>
      </c>
      <c r="W15" s="13"/>
    </row>
    <row r="16" spans="1:23" s="14" customFormat="1" ht="30.75" customHeight="1">
      <c r="A16" s="181">
        <v>6</v>
      </c>
      <c r="B16" s="10" t="s">
        <v>1980</v>
      </c>
      <c r="C16" s="20">
        <v>1993</v>
      </c>
      <c r="D16" s="20" t="s">
        <v>1547</v>
      </c>
      <c r="E16" s="20">
        <v>10</v>
      </c>
      <c r="F16" s="20">
        <v>2</v>
      </c>
      <c r="G16" s="15">
        <v>79</v>
      </c>
      <c r="H16" s="15">
        <v>47</v>
      </c>
      <c r="I16" s="15">
        <v>28</v>
      </c>
      <c r="J16" s="15">
        <v>4</v>
      </c>
      <c r="K16" s="16">
        <v>5940</v>
      </c>
      <c r="L16" s="16">
        <v>4779</v>
      </c>
      <c r="M16" s="16">
        <v>1651</v>
      </c>
      <c r="N16" s="15">
        <v>262</v>
      </c>
      <c r="O16" s="17">
        <v>975000</v>
      </c>
      <c r="P16" s="18"/>
      <c r="Q16" s="17"/>
      <c r="R16" s="17"/>
      <c r="S16" s="17">
        <v>975000</v>
      </c>
      <c r="T16" s="18">
        <f>O16/L16</f>
        <v>204.01757689893284</v>
      </c>
      <c r="U16" s="18">
        <v>3705019</v>
      </c>
      <c r="V16" s="182" t="s">
        <v>1548</v>
      </c>
      <c r="W16" s="13"/>
    </row>
    <row r="17" spans="1:23" s="14" customFormat="1" ht="30.75" customHeight="1">
      <c r="A17" s="181">
        <v>7</v>
      </c>
      <c r="B17" s="10" t="s">
        <v>1981</v>
      </c>
      <c r="C17" s="20">
        <v>1993</v>
      </c>
      <c r="D17" s="20" t="s">
        <v>1547</v>
      </c>
      <c r="E17" s="20">
        <v>10</v>
      </c>
      <c r="F17" s="20">
        <v>2</v>
      </c>
      <c r="G17" s="15">
        <v>79</v>
      </c>
      <c r="H17" s="15">
        <v>51</v>
      </c>
      <c r="I17" s="15">
        <v>25</v>
      </c>
      <c r="J17" s="15">
        <v>3</v>
      </c>
      <c r="K17" s="16">
        <v>5956</v>
      </c>
      <c r="L17" s="16">
        <v>4772</v>
      </c>
      <c r="M17" s="16">
        <v>1426</v>
      </c>
      <c r="N17" s="15">
        <v>252</v>
      </c>
      <c r="O17" s="17">
        <v>1750000</v>
      </c>
      <c r="P17" s="18"/>
      <c r="Q17" s="17"/>
      <c r="R17" s="17"/>
      <c r="S17" s="17">
        <v>1750000</v>
      </c>
      <c r="T17" s="18">
        <f>O17/L17</f>
        <v>366.72254819782063</v>
      </c>
      <c r="U17" s="18">
        <v>3705019</v>
      </c>
      <c r="V17" s="182" t="s">
        <v>1548</v>
      </c>
      <c r="W17" s="13"/>
    </row>
    <row r="18" spans="1:23" s="28" customFormat="1" ht="36" customHeight="1">
      <c r="A18" s="397" t="s">
        <v>1550</v>
      </c>
      <c r="B18" s="398"/>
      <c r="C18" s="398"/>
      <c r="D18" s="398"/>
      <c r="E18" s="398"/>
      <c r="F18" s="398"/>
      <c r="G18" s="37">
        <v>237</v>
      </c>
      <c r="H18" s="37">
        <v>149</v>
      </c>
      <c r="I18" s="37">
        <v>80</v>
      </c>
      <c r="J18" s="37">
        <v>8</v>
      </c>
      <c r="K18" s="38">
        <v>17808</v>
      </c>
      <c r="L18" s="38">
        <v>14335</v>
      </c>
      <c r="M18" s="38">
        <v>4696</v>
      </c>
      <c r="N18" s="37">
        <v>788</v>
      </c>
      <c r="O18" s="38">
        <v>3700000</v>
      </c>
      <c r="P18" s="39"/>
      <c r="Q18" s="40"/>
      <c r="R18" s="40"/>
      <c r="S18" s="40">
        <v>3700000</v>
      </c>
      <c r="T18" s="39" t="s">
        <v>1551</v>
      </c>
      <c r="U18" s="39" t="s">
        <v>1551</v>
      </c>
      <c r="V18" s="183" t="s">
        <v>1551</v>
      </c>
      <c r="W18" s="27"/>
    </row>
    <row r="19" spans="1:23" s="34" customFormat="1" ht="23.25">
      <c r="A19" s="179" t="s">
        <v>1569</v>
      </c>
      <c r="B19" s="29"/>
      <c r="C19" s="30"/>
      <c r="D19" s="29"/>
      <c r="E19" s="31"/>
      <c r="F19" s="31"/>
      <c r="G19" s="30"/>
      <c r="H19" s="30"/>
      <c r="I19" s="30"/>
      <c r="J19" s="30"/>
      <c r="K19" s="32"/>
      <c r="L19" s="32"/>
      <c r="M19" s="32"/>
      <c r="N19" s="30"/>
      <c r="O19" s="32"/>
      <c r="P19" s="32"/>
      <c r="Q19" s="32"/>
      <c r="R19" s="32"/>
      <c r="S19" s="32"/>
      <c r="T19" s="32"/>
      <c r="U19" s="32"/>
      <c r="V19" s="180"/>
      <c r="W19" s="33"/>
    </row>
    <row r="20" spans="1:23" s="14" customFormat="1" ht="18.75">
      <c r="A20" s="181">
        <v>8</v>
      </c>
      <c r="B20" s="10" t="s">
        <v>1982</v>
      </c>
      <c r="C20" s="20">
        <v>1966</v>
      </c>
      <c r="D20" s="20" t="s">
        <v>1552</v>
      </c>
      <c r="E20" s="20">
        <v>5</v>
      </c>
      <c r="F20" s="20">
        <v>5</v>
      </c>
      <c r="G20" s="15">
        <v>75</v>
      </c>
      <c r="H20" s="15">
        <v>32</v>
      </c>
      <c r="I20" s="15">
        <v>43</v>
      </c>
      <c r="J20" s="15"/>
      <c r="K20" s="16">
        <v>4365</v>
      </c>
      <c r="L20" s="16">
        <v>3160</v>
      </c>
      <c r="M20" s="16">
        <v>1845</v>
      </c>
      <c r="N20" s="15">
        <v>189</v>
      </c>
      <c r="O20" s="17">
        <v>333092</v>
      </c>
      <c r="P20" s="18"/>
      <c r="Q20" s="17"/>
      <c r="R20" s="17">
        <v>192194</v>
      </c>
      <c r="S20" s="17">
        <v>140898</v>
      </c>
      <c r="T20" s="18">
        <f>O20/L20</f>
        <v>105.40886075949368</v>
      </c>
      <c r="U20" s="18">
        <v>3705019</v>
      </c>
      <c r="V20" s="182" t="s">
        <v>1548</v>
      </c>
      <c r="W20" s="13"/>
    </row>
    <row r="21" spans="1:23" s="28" customFormat="1" ht="36" customHeight="1">
      <c r="A21" s="397" t="s">
        <v>1550</v>
      </c>
      <c r="B21" s="398"/>
      <c r="C21" s="398"/>
      <c r="D21" s="398"/>
      <c r="E21" s="398"/>
      <c r="F21" s="398"/>
      <c r="G21" s="37">
        <v>75</v>
      </c>
      <c r="H21" s="37">
        <v>32</v>
      </c>
      <c r="I21" s="37">
        <v>43</v>
      </c>
      <c r="J21" s="37"/>
      <c r="K21" s="38">
        <v>4365</v>
      </c>
      <c r="L21" s="38">
        <v>3160</v>
      </c>
      <c r="M21" s="38">
        <v>1845</v>
      </c>
      <c r="N21" s="37">
        <v>189</v>
      </c>
      <c r="O21" s="38">
        <v>333092</v>
      </c>
      <c r="P21" s="39"/>
      <c r="Q21" s="40"/>
      <c r="R21" s="40">
        <v>192194</v>
      </c>
      <c r="S21" s="40">
        <v>140898</v>
      </c>
      <c r="T21" s="39" t="s">
        <v>1551</v>
      </c>
      <c r="U21" s="39" t="s">
        <v>1551</v>
      </c>
      <c r="V21" s="183" t="s">
        <v>1551</v>
      </c>
      <c r="W21" s="27"/>
    </row>
    <row r="22" spans="1:23" s="34" customFormat="1" ht="23.25">
      <c r="A22" s="179" t="s">
        <v>1570</v>
      </c>
      <c r="B22" s="29"/>
      <c r="C22" s="30"/>
      <c r="D22" s="29"/>
      <c r="E22" s="31"/>
      <c r="F22" s="31"/>
      <c r="G22" s="30"/>
      <c r="H22" s="30"/>
      <c r="I22" s="30"/>
      <c r="J22" s="30"/>
      <c r="K22" s="32"/>
      <c r="L22" s="32"/>
      <c r="M22" s="32"/>
      <c r="N22" s="30"/>
      <c r="O22" s="32"/>
      <c r="P22" s="32"/>
      <c r="Q22" s="32"/>
      <c r="R22" s="32"/>
      <c r="S22" s="32"/>
      <c r="T22" s="32"/>
      <c r="U22" s="32"/>
      <c r="V22" s="180"/>
      <c r="W22" s="33"/>
    </row>
    <row r="23" spans="1:23" s="14" customFormat="1" ht="42" customHeight="1">
      <c r="A23" s="181">
        <v>9</v>
      </c>
      <c r="B23" s="10" t="s">
        <v>1983</v>
      </c>
      <c r="C23" s="20">
        <v>1964</v>
      </c>
      <c r="D23" s="20" t="s">
        <v>1549</v>
      </c>
      <c r="E23" s="20">
        <v>3</v>
      </c>
      <c r="F23" s="20">
        <v>3</v>
      </c>
      <c r="G23" s="15">
        <v>33</v>
      </c>
      <c r="H23" s="15">
        <v>9</v>
      </c>
      <c r="I23" s="15">
        <v>24</v>
      </c>
      <c r="J23" s="15"/>
      <c r="K23" s="16">
        <v>1708</v>
      </c>
      <c r="L23" s="16">
        <v>1564</v>
      </c>
      <c r="M23" s="16">
        <v>961</v>
      </c>
      <c r="N23" s="15">
        <v>80</v>
      </c>
      <c r="O23" s="17">
        <v>947546.74</v>
      </c>
      <c r="P23" s="18"/>
      <c r="Q23" s="17"/>
      <c r="R23" s="17"/>
      <c r="S23" s="17">
        <v>947546.74</v>
      </c>
      <c r="T23" s="18">
        <f aca="true" t="shared" si="0" ref="T23:T36">O23/L23</f>
        <v>605.8482992327366</v>
      </c>
      <c r="U23" s="18">
        <v>3705019</v>
      </c>
      <c r="V23" s="182" t="s">
        <v>1548</v>
      </c>
      <c r="W23" s="13"/>
    </row>
    <row r="24" spans="1:23" s="14" customFormat="1" ht="42" customHeight="1">
      <c r="A24" s="181">
        <v>10</v>
      </c>
      <c r="B24" s="10" t="s">
        <v>1984</v>
      </c>
      <c r="C24" s="20">
        <v>1962</v>
      </c>
      <c r="D24" s="20" t="s">
        <v>1549</v>
      </c>
      <c r="E24" s="20">
        <v>3</v>
      </c>
      <c r="F24" s="20">
        <v>3</v>
      </c>
      <c r="G24" s="15">
        <v>36</v>
      </c>
      <c r="H24" s="15">
        <v>13</v>
      </c>
      <c r="I24" s="15">
        <v>23</v>
      </c>
      <c r="J24" s="15"/>
      <c r="K24" s="16">
        <v>1654</v>
      </c>
      <c r="L24" s="16">
        <v>1522</v>
      </c>
      <c r="M24" s="16">
        <v>953</v>
      </c>
      <c r="N24" s="15">
        <v>90</v>
      </c>
      <c r="O24" s="17">
        <v>1174503.88</v>
      </c>
      <c r="P24" s="18"/>
      <c r="Q24" s="17"/>
      <c r="R24" s="17"/>
      <c r="S24" s="17">
        <v>1174503.88</v>
      </c>
      <c r="T24" s="18">
        <f t="shared" si="0"/>
        <v>771.6845466491458</v>
      </c>
      <c r="U24" s="18">
        <v>3705019</v>
      </c>
      <c r="V24" s="182" t="s">
        <v>1548</v>
      </c>
      <c r="W24" s="13"/>
    </row>
    <row r="25" spans="1:23" s="14" customFormat="1" ht="42" customHeight="1">
      <c r="A25" s="181">
        <v>11</v>
      </c>
      <c r="B25" s="10" t="s">
        <v>1985</v>
      </c>
      <c r="C25" s="20">
        <v>1961</v>
      </c>
      <c r="D25" s="20" t="s">
        <v>1549</v>
      </c>
      <c r="E25" s="20">
        <v>5</v>
      </c>
      <c r="F25" s="20">
        <v>4</v>
      </c>
      <c r="G25" s="15">
        <v>72</v>
      </c>
      <c r="H25" s="15">
        <v>4</v>
      </c>
      <c r="I25" s="15">
        <v>68</v>
      </c>
      <c r="J25" s="15"/>
      <c r="K25" s="16">
        <v>3641</v>
      </c>
      <c r="L25" s="16">
        <v>3305</v>
      </c>
      <c r="M25" s="16">
        <v>2493</v>
      </c>
      <c r="N25" s="15">
        <v>115</v>
      </c>
      <c r="O25" s="17">
        <v>1716596.7</v>
      </c>
      <c r="P25" s="18"/>
      <c r="Q25" s="17"/>
      <c r="R25" s="17"/>
      <c r="S25" s="17">
        <v>1716596.7</v>
      </c>
      <c r="T25" s="18">
        <f t="shared" si="0"/>
        <v>519.3938577912254</v>
      </c>
      <c r="U25" s="18">
        <v>3705019</v>
      </c>
      <c r="V25" s="182" t="s">
        <v>1548</v>
      </c>
      <c r="W25" s="13"/>
    </row>
    <row r="26" spans="1:23" s="14" customFormat="1" ht="42" customHeight="1">
      <c r="A26" s="181">
        <v>12</v>
      </c>
      <c r="B26" s="10" t="s">
        <v>1986</v>
      </c>
      <c r="C26" s="20">
        <v>1964</v>
      </c>
      <c r="D26" s="20" t="s">
        <v>1547</v>
      </c>
      <c r="E26" s="20">
        <v>5</v>
      </c>
      <c r="F26" s="20">
        <v>6</v>
      </c>
      <c r="G26" s="15">
        <v>119</v>
      </c>
      <c r="H26" s="15">
        <v>19</v>
      </c>
      <c r="I26" s="15">
        <v>100</v>
      </c>
      <c r="J26" s="15"/>
      <c r="K26" s="16">
        <v>7196</v>
      </c>
      <c r="L26" s="16">
        <v>5238</v>
      </c>
      <c r="M26" s="16">
        <v>4235</v>
      </c>
      <c r="N26" s="15">
        <v>255</v>
      </c>
      <c r="O26" s="17">
        <v>2259069.46</v>
      </c>
      <c r="P26" s="18"/>
      <c r="Q26" s="17"/>
      <c r="R26" s="17"/>
      <c r="S26" s="17">
        <v>2259069.46</v>
      </c>
      <c r="T26" s="18">
        <f t="shared" si="0"/>
        <v>431.28473844979</v>
      </c>
      <c r="U26" s="18">
        <v>3705019</v>
      </c>
      <c r="V26" s="182" t="s">
        <v>1548</v>
      </c>
      <c r="W26" s="13"/>
    </row>
    <row r="27" spans="1:23" s="14" customFormat="1" ht="42" customHeight="1">
      <c r="A27" s="181">
        <v>13</v>
      </c>
      <c r="B27" s="10" t="s">
        <v>1987</v>
      </c>
      <c r="C27" s="20">
        <v>1970</v>
      </c>
      <c r="D27" s="20" t="s">
        <v>1549</v>
      </c>
      <c r="E27" s="20">
        <v>5</v>
      </c>
      <c r="F27" s="20">
        <v>4</v>
      </c>
      <c r="G27" s="15">
        <v>60</v>
      </c>
      <c r="H27" s="15"/>
      <c r="I27" s="15">
        <v>60</v>
      </c>
      <c r="J27" s="15"/>
      <c r="K27" s="16">
        <v>3595</v>
      </c>
      <c r="L27" s="16">
        <v>2641</v>
      </c>
      <c r="M27" s="16">
        <v>2639</v>
      </c>
      <c r="N27" s="15">
        <v>123</v>
      </c>
      <c r="O27" s="17">
        <v>1049534.43</v>
      </c>
      <c r="P27" s="18"/>
      <c r="Q27" s="17"/>
      <c r="R27" s="17"/>
      <c r="S27" s="17">
        <v>1049534.43</v>
      </c>
      <c r="T27" s="18">
        <f t="shared" si="0"/>
        <v>397.4003900037864</v>
      </c>
      <c r="U27" s="18">
        <v>3705019</v>
      </c>
      <c r="V27" s="182" t="s">
        <v>1548</v>
      </c>
      <c r="W27" s="13"/>
    </row>
    <row r="28" spans="1:23" s="14" customFormat="1" ht="42" customHeight="1">
      <c r="A28" s="181">
        <v>14</v>
      </c>
      <c r="B28" s="10" t="s">
        <v>1996</v>
      </c>
      <c r="C28" s="20">
        <v>1958</v>
      </c>
      <c r="D28" s="20" t="s">
        <v>1549</v>
      </c>
      <c r="E28" s="20">
        <v>2</v>
      </c>
      <c r="F28" s="20">
        <v>3</v>
      </c>
      <c r="G28" s="15">
        <v>14</v>
      </c>
      <c r="H28" s="15">
        <v>3</v>
      </c>
      <c r="I28" s="15">
        <v>11</v>
      </c>
      <c r="J28" s="15"/>
      <c r="K28" s="16">
        <v>1533</v>
      </c>
      <c r="L28" s="16">
        <v>952</v>
      </c>
      <c r="M28" s="16">
        <v>410</v>
      </c>
      <c r="N28" s="15">
        <v>46</v>
      </c>
      <c r="O28" s="17">
        <v>1334470.77</v>
      </c>
      <c r="P28" s="18"/>
      <c r="Q28" s="17"/>
      <c r="R28" s="17"/>
      <c r="S28" s="17">
        <v>1334470.77</v>
      </c>
      <c r="T28" s="18">
        <f t="shared" si="0"/>
        <v>1401.7550105042017</v>
      </c>
      <c r="U28" s="18">
        <v>3705019</v>
      </c>
      <c r="V28" s="182" t="s">
        <v>1548</v>
      </c>
      <c r="W28" s="13"/>
    </row>
    <row r="29" spans="1:23" s="14" customFormat="1" ht="42" customHeight="1">
      <c r="A29" s="181">
        <v>15</v>
      </c>
      <c r="B29" s="10" t="s">
        <v>1995</v>
      </c>
      <c r="C29" s="20">
        <v>1952</v>
      </c>
      <c r="D29" s="20" t="s">
        <v>1549</v>
      </c>
      <c r="E29" s="20">
        <v>2</v>
      </c>
      <c r="F29" s="20">
        <v>2</v>
      </c>
      <c r="G29" s="15">
        <v>12</v>
      </c>
      <c r="H29" s="15">
        <v>3</v>
      </c>
      <c r="I29" s="15">
        <v>9</v>
      </c>
      <c r="J29" s="15"/>
      <c r="K29" s="16">
        <v>1082</v>
      </c>
      <c r="L29" s="16">
        <v>645</v>
      </c>
      <c r="M29" s="16">
        <v>332</v>
      </c>
      <c r="N29" s="15">
        <v>35</v>
      </c>
      <c r="O29" s="17">
        <v>914446.23</v>
      </c>
      <c r="P29" s="18"/>
      <c r="Q29" s="17"/>
      <c r="R29" s="17"/>
      <c r="S29" s="17">
        <v>914446.23</v>
      </c>
      <c r="T29" s="18">
        <f t="shared" si="0"/>
        <v>1417.7460930232558</v>
      </c>
      <c r="U29" s="18">
        <v>3705019</v>
      </c>
      <c r="V29" s="182" t="s">
        <v>1548</v>
      </c>
      <c r="W29" s="13"/>
    </row>
    <row r="30" spans="1:23" s="14" customFormat="1" ht="42" customHeight="1">
      <c r="A30" s="181">
        <v>16</v>
      </c>
      <c r="B30" s="10" t="s">
        <v>1994</v>
      </c>
      <c r="C30" s="20">
        <v>1952</v>
      </c>
      <c r="D30" s="20" t="s">
        <v>1549</v>
      </c>
      <c r="E30" s="20">
        <v>3</v>
      </c>
      <c r="F30" s="20">
        <v>2</v>
      </c>
      <c r="G30" s="15">
        <v>18</v>
      </c>
      <c r="H30" s="15">
        <v>4</v>
      </c>
      <c r="I30" s="15">
        <v>14</v>
      </c>
      <c r="J30" s="15"/>
      <c r="K30" s="16">
        <v>1328</v>
      </c>
      <c r="L30" s="16">
        <v>905</v>
      </c>
      <c r="M30" s="16">
        <v>635</v>
      </c>
      <c r="N30" s="15">
        <v>42</v>
      </c>
      <c r="O30" s="17">
        <v>789210.42</v>
      </c>
      <c r="P30" s="18"/>
      <c r="Q30" s="17"/>
      <c r="R30" s="17"/>
      <c r="S30" s="17">
        <v>789210.42</v>
      </c>
      <c r="T30" s="18">
        <f t="shared" si="0"/>
        <v>872.0557127071824</v>
      </c>
      <c r="U30" s="18">
        <v>3705019</v>
      </c>
      <c r="V30" s="182" t="s">
        <v>1548</v>
      </c>
      <c r="W30" s="13"/>
    </row>
    <row r="31" spans="1:23" s="14" customFormat="1" ht="42" customHeight="1">
      <c r="A31" s="181">
        <v>17</v>
      </c>
      <c r="B31" s="10" t="s">
        <v>1993</v>
      </c>
      <c r="C31" s="20">
        <v>1952</v>
      </c>
      <c r="D31" s="20" t="s">
        <v>1553</v>
      </c>
      <c r="E31" s="20">
        <v>3</v>
      </c>
      <c r="F31" s="20">
        <v>3</v>
      </c>
      <c r="G31" s="15">
        <v>18</v>
      </c>
      <c r="H31" s="15">
        <v>2</v>
      </c>
      <c r="I31" s="15">
        <v>16</v>
      </c>
      <c r="J31" s="15"/>
      <c r="K31" s="16">
        <v>1362</v>
      </c>
      <c r="L31" s="16">
        <v>904</v>
      </c>
      <c r="M31" s="16">
        <v>753</v>
      </c>
      <c r="N31" s="15">
        <v>31</v>
      </c>
      <c r="O31" s="17">
        <v>1036007.7</v>
      </c>
      <c r="P31" s="18"/>
      <c r="Q31" s="17"/>
      <c r="R31" s="17"/>
      <c r="S31" s="17">
        <v>1036007.7</v>
      </c>
      <c r="T31" s="18">
        <f t="shared" si="0"/>
        <v>1146.0262168141592</v>
      </c>
      <c r="U31" s="18">
        <v>3705019</v>
      </c>
      <c r="V31" s="182" t="s">
        <v>1548</v>
      </c>
      <c r="W31" s="13"/>
    </row>
    <row r="32" spans="1:23" s="14" customFormat="1" ht="42" customHeight="1">
      <c r="A32" s="181">
        <v>18</v>
      </c>
      <c r="B32" s="10" t="s">
        <v>1992</v>
      </c>
      <c r="C32" s="20">
        <v>1961</v>
      </c>
      <c r="D32" s="20" t="s">
        <v>1549</v>
      </c>
      <c r="E32" s="20">
        <v>5</v>
      </c>
      <c r="F32" s="20">
        <v>3</v>
      </c>
      <c r="G32" s="15">
        <v>55</v>
      </c>
      <c r="H32" s="15">
        <v>6</v>
      </c>
      <c r="I32" s="15">
        <v>49</v>
      </c>
      <c r="J32" s="15"/>
      <c r="K32" s="16">
        <v>2780</v>
      </c>
      <c r="L32" s="16">
        <v>2545</v>
      </c>
      <c r="M32" s="16">
        <v>1846</v>
      </c>
      <c r="N32" s="15">
        <v>90</v>
      </c>
      <c r="O32" s="17">
        <v>1942962.52</v>
      </c>
      <c r="P32" s="18"/>
      <c r="Q32" s="17"/>
      <c r="R32" s="17"/>
      <c r="S32" s="17">
        <v>1942962.52</v>
      </c>
      <c r="T32" s="18">
        <f t="shared" si="0"/>
        <v>763.4430333988212</v>
      </c>
      <c r="U32" s="18">
        <v>3705019</v>
      </c>
      <c r="V32" s="182" t="s">
        <v>1548</v>
      </c>
      <c r="W32" s="13"/>
    </row>
    <row r="33" spans="1:23" s="14" customFormat="1" ht="42" customHeight="1">
      <c r="A33" s="181">
        <v>19</v>
      </c>
      <c r="B33" s="10" t="s">
        <v>1991</v>
      </c>
      <c r="C33" s="20">
        <v>1960</v>
      </c>
      <c r="D33" s="20" t="s">
        <v>1549</v>
      </c>
      <c r="E33" s="20">
        <v>5</v>
      </c>
      <c r="F33" s="20">
        <v>4</v>
      </c>
      <c r="G33" s="15">
        <v>76</v>
      </c>
      <c r="H33" s="15">
        <v>21</v>
      </c>
      <c r="I33" s="15">
        <v>55</v>
      </c>
      <c r="J33" s="15"/>
      <c r="K33" s="16">
        <v>3549</v>
      </c>
      <c r="L33" s="16">
        <v>3201</v>
      </c>
      <c r="M33" s="16">
        <v>2189</v>
      </c>
      <c r="N33" s="15">
        <v>153</v>
      </c>
      <c r="O33" s="17">
        <v>1480209</v>
      </c>
      <c r="P33" s="18"/>
      <c r="Q33" s="17"/>
      <c r="R33" s="17"/>
      <c r="S33" s="17">
        <v>1480209</v>
      </c>
      <c r="T33" s="18">
        <f t="shared" si="0"/>
        <v>462.42080599812556</v>
      </c>
      <c r="U33" s="18">
        <v>3705019</v>
      </c>
      <c r="V33" s="182" t="s">
        <v>1548</v>
      </c>
      <c r="W33" s="13"/>
    </row>
    <row r="34" spans="1:23" s="14" customFormat="1" ht="42" customHeight="1">
      <c r="A34" s="181">
        <v>20</v>
      </c>
      <c r="B34" s="10" t="s">
        <v>1990</v>
      </c>
      <c r="C34" s="20">
        <v>1959</v>
      </c>
      <c r="D34" s="20" t="s">
        <v>1549</v>
      </c>
      <c r="E34" s="20">
        <v>3</v>
      </c>
      <c r="F34" s="20">
        <v>2</v>
      </c>
      <c r="G34" s="15">
        <v>18</v>
      </c>
      <c r="H34" s="15">
        <v>1</v>
      </c>
      <c r="I34" s="15">
        <v>17</v>
      </c>
      <c r="J34" s="15"/>
      <c r="K34" s="16">
        <v>1099</v>
      </c>
      <c r="L34" s="16">
        <v>999</v>
      </c>
      <c r="M34" s="16">
        <v>840</v>
      </c>
      <c r="N34" s="15">
        <v>42</v>
      </c>
      <c r="O34" s="17">
        <v>1212262.8</v>
      </c>
      <c r="P34" s="18"/>
      <c r="Q34" s="17"/>
      <c r="R34" s="17"/>
      <c r="S34" s="17">
        <v>1212262.8</v>
      </c>
      <c r="T34" s="18">
        <f t="shared" si="0"/>
        <v>1213.4762762762764</v>
      </c>
      <c r="U34" s="18">
        <v>3705019</v>
      </c>
      <c r="V34" s="182" t="s">
        <v>1548</v>
      </c>
      <c r="W34" s="13"/>
    </row>
    <row r="35" spans="1:23" s="14" customFormat="1" ht="42" customHeight="1">
      <c r="A35" s="181">
        <v>21</v>
      </c>
      <c r="B35" s="10" t="s">
        <v>1989</v>
      </c>
      <c r="C35" s="20">
        <v>1978</v>
      </c>
      <c r="D35" s="20" t="s">
        <v>1547</v>
      </c>
      <c r="E35" s="20">
        <v>5</v>
      </c>
      <c r="F35" s="20">
        <v>4</v>
      </c>
      <c r="G35" s="15">
        <v>80</v>
      </c>
      <c r="H35" s="15">
        <v>26</v>
      </c>
      <c r="I35" s="15">
        <v>54</v>
      </c>
      <c r="J35" s="15"/>
      <c r="K35" s="16">
        <v>5416</v>
      </c>
      <c r="L35" s="16">
        <v>4173</v>
      </c>
      <c r="M35" s="16">
        <v>2671</v>
      </c>
      <c r="N35" s="15">
        <v>235</v>
      </c>
      <c r="O35" s="17">
        <v>1889907.6</v>
      </c>
      <c r="P35" s="18"/>
      <c r="Q35" s="17"/>
      <c r="R35" s="17"/>
      <c r="S35" s="17">
        <v>1889907.6</v>
      </c>
      <c r="T35" s="18">
        <f t="shared" si="0"/>
        <v>452.8894320632639</v>
      </c>
      <c r="U35" s="18">
        <v>3705019</v>
      </c>
      <c r="V35" s="182" t="s">
        <v>1548</v>
      </c>
      <c r="W35" s="13"/>
    </row>
    <row r="36" spans="1:23" s="14" customFormat="1" ht="42" customHeight="1">
      <c r="A36" s="181">
        <v>22</v>
      </c>
      <c r="B36" s="10" t="s">
        <v>1988</v>
      </c>
      <c r="C36" s="20">
        <v>1961</v>
      </c>
      <c r="D36" s="20" t="s">
        <v>1549</v>
      </c>
      <c r="E36" s="20">
        <v>3</v>
      </c>
      <c r="F36" s="20">
        <v>3</v>
      </c>
      <c r="G36" s="15">
        <v>36</v>
      </c>
      <c r="H36" s="15">
        <v>10</v>
      </c>
      <c r="I36" s="15">
        <v>26</v>
      </c>
      <c r="J36" s="15"/>
      <c r="K36" s="16">
        <v>3597</v>
      </c>
      <c r="L36" s="16">
        <v>2485</v>
      </c>
      <c r="M36" s="16">
        <v>2007</v>
      </c>
      <c r="N36" s="15">
        <v>121</v>
      </c>
      <c r="O36" s="17">
        <v>1810438.13</v>
      </c>
      <c r="P36" s="18"/>
      <c r="Q36" s="17"/>
      <c r="R36" s="17"/>
      <c r="S36" s="17">
        <v>1810438.13</v>
      </c>
      <c r="T36" s="18">
        <f t="shared" si="0"/>
        <v>728.5465311871227</v>
      </c>
      <c r="U36" s="18">
        <v>3705019</v>
      </c>
      <c r="V36" s="182" t="s">
        <v>1548</v>
      </c>
      <c r="W36" s="13"/>
    </row>
    <row r="37" spans="1:23" s="28" customFormat="1" ht="36" customHeight="1">
      <c r="A37" s="397" t="s">
        <v>1550</v>
      </c>
      <c r="B37" s="398"/>
      <c r="C37" s="398"/>
      <c r="D37" s="398"/>
      <c r="E37" s="398"/>
      <c r="F37" s="398"/>
      <c r="G37" s="37">
        <v>647</v>
      </c>
      <c r="H37" s="37">
        <v>121</v>
      </c>
      <c r="I37" s="37">
        <v>526</v>
      </c>
      <c r="J37" s="37"/>
      <c r="K37" s="38">
        <v>39540</v>
      </c>
      <c r="L37" s="38">
        <v>31079</v>
      </c>
      <c r="M37" s="38">
        <v>22964</v>
      </c>
      <c r="N37" s="37">
        <v>1458</v>
      </c>
      <c r="O37" s="38">
        <v>19557166.38</v>
      </c>
      <c r="P37" s="39"/>
      <c r="Q37" s="40"/>
      <c r="R37" s="40"/>
      <c r="S37" s="40">
        <v>19557166.38</v>
      </c>
      <c r="T37" s="39" t="s">
        <v>1551</v>
      </c>
      <c r="U37" s="39" t="s">
        <v>1551</v>
      </c>
      <c r="V37" s="183" t="s">
        <v>1551</v>
      </c>
      <c r="W37" s="27"/>
    </row>
    <row r="38" spans="1:23" s="34" customFormat="1" ht="23.25">
      <c r="A38" s="179" t="s">
        <v>1571</v>
      </c>
      <c r="B38" s="29"/>
      <c r="C38" s="30"/>
      <c r="D38" s="29"/>
      <c r="E38" s="31"/>
      <c r="F38" s="31"/>
      <c r="G38" s="30"/>
      <c r="H38" s="30"/>
      <c r="I38" s="30"/>
      <c r="J38" s="30"/>
      <c r="K38" s="32"/>
      <c r="L38" s="32"/>
      <c r="M38" s="32"/>
      <c r="N38" s="30"/>
      <c r="O38" s="32"/>
      <c r="P38" s="32"/>
      <c r="Q38" s="32"/>
      <c r="R38" s="32"/>
      <c r="S38" s="32"/>
      <c r="T38" s="32"/>
      <c r="U38" s="32"/>
      <c r="V38" s="180"/>
      <c r="W38" s="33"/>
    </row>
    <row r="39" spans="1:23" s="14" customFormat="1" ht="18.75">
      <c r="A39" s="181">
        <v>23</v>
      </c>
      <c r="B39" s="10" t="s">
        <v>1997</v>
      </c>
      <c r="C39" s="20">
        <v>1988</v>
      </c>
      <c r="D39" s="20" t="s">
        <v>1547</v>
      </c>
      <c r="E39" s="20">
        <v>14</v>
      </c>
      <c r="F39" s="20">
        <v>4</v>
      </c>
      <c r="G39" s="15">
        <v>222</v>
      </c>
      <c r="H39" s="15">
        <v>82</v>
      </c>
      <c r="I39" s="15">
        <v>140</v>
      </c>
      <c r="J39" s="15"/>
      <c r="K39" s="16">
        <v>12758</v>
      </c>
      <c r="L39" s="16">
        <v>12758</v>
      </c>
      <c r="M39" s="16">
        <v>8065</v>
      </c>
      <c r="N39" s="15">
        <v>662</v>
      </c>
      <c r="O39" s="17">
        <v>2155714.4</v>
      </c>
      <c r="P39" s="18"/>
      <c r="Q39" s="17"/>
      <c r="R39" s="17">
        <v>431142.88</v>
      </c>
      <c r="S39" s="17">
        <v>1724571.52</v>
      </c>
      <c r="T39" s="18">
        <f aca="true" t="shared" si="1" ref="T39:T44">O39/L39</f>
        <v>168.969619062549</v>
      </c>
      <c r="U39" s="18">
        <v>3705019</v>
      </c>
      <c r="V39" s="182" t="s">
        <v>1548</v>
      </c>
      <c r="W39" s="13"/>
    </row>
    <row r="40" spans="1:23" s="14" customFormat="1" ht="18.75">
      <c r="A40" s="181">
        <v>24</v>
      </c>
      <c r="B40" s="10" t="s">
        <v>1998</v>
      </c>
      <c r="C40" s="20">
        <v>1964</v>
      </c>
      <c r="D40" s="20" t="s">
        <v>1547</v>
      </c>
      <c r="E40" s="20">
        <v>5</v>
      </c>
      <c r="F40" s="20">
        <v>5</v>
      </c>
      <c r="G40" s="15">
        <v>75</v>
      </c>
      <c r="H40" s="15">
        <v>25</v>
      </c>
      <c r="I40" s="15">
        <v>50</v>
      </c>
      <c r="J40" s="15"/>
      <c r="K40" s="16">
        <v>3128</v>
      </c>
      <c r="L40" s="16">
        <v>3128</v>
      </c>
      <c r="M40" s="16">
        <v>2168</v>
      </c>
      <c r="N40" s="15">
        <v>181</v>
      </c>
      <c r="O40" s="17">
        <v>3983430</v>
      </c>
      <c r="P40" s="18"/>
      <c r="Q40" s="17"/>
      <c r="R40" s="17">
        <v>796686</v>
      </c>
      <c r="S40" s="17">
        <v>3186744</v>
      </c>
      <c r="T40" s="18">
        <f t="shared" si="1"/>
        <v>1273.4750639386189</v>
      </c>
      <c r="U40" s="18">
        <v>3705019</v>
      </c>
      <c r="V40" s="182" t="s">
        <v>1548</v>
      </c>
      <c r="W40" s="13"/>
    </row>
    <row r="41" spans="1:23" s="14" customFormat="1" ht="18.75">
      <c r="A41" s="181">
        <v>25</v>
      </c>
      <c r="B41" s="10" t="s">
        <v>2002</v>
      </c>
      <c r="C41" s="20">
        <v>1993</v>
      </c>
      <c r="D41" s="20" t="s">
        <v>1547</v>
      </c>
      <c r="E41" s="20">
        <v>14</v>
      </c>
      <c r="F41" s="20">
        <v>8</v>
      </c>
      <c r="G41" s="15">
        <v>442</v>
      </c>
      <c r="H41" s="15">
        <v>138</v>
      </c>
      <c r="I41" s="15">
        <v>304</v>
      </c>
      <c r="J41" s="15"/>
      <c r="K41" s="16">
        <v>20014</v>
      </c>
      <c r="L41" s="16">
        <v>11329</v>
      </c>
      <c r="M41" s="16">
        <v>5211</v>
      </c>
      <c r="N41" s="15">
        <v>714</v>
      </c>
      <c r="O41" s="17">
        <v>3447125.84</v>
      </c>
      <c r="P41" s="18"/>
      <c r="Q41" s="17"/>
      <c r="R41" s="17">
        <v>689425.17</v>
      </c>
      <c r="S41" s="17">
        <v>2757700.67</v>
      </c>
      <c r="T41" s="18">
        <f t="shared" si="1"/>
        <v>304.2745026039368</v>
      </c>
      <c r="U41" s="18">
        <v>3705019</v>
      </c>
      <c r="V41" s="182" t="s">
        <v>1548</v>
      </c>
      <c r="W41" s="13"/>
    </row>
    <row r="42" spans="1:23" s="14" customFormat="1" ht="18.75">
      <c r="A42" s="181">
        <v>26</v>
      </c>
      <c r="B42" s="10" t="s">
        <v>2001</v>
      </c>
      <c r="C42" s="20">
        <v>1965</v>
      </c>
      <c r="D42" s="20" t="s">
        <v>1549</v>
      </c>
      <c r="E42" s="20">
        <v>5</v>
      </c>
      <c r="F42" s="20">
        <v>4</v>
      </c>
      <c r="G42" s="15">
        <v>78</v>
      </c>
      <c r="H42" s="15">
        <v>23</v>
      </c>
      <c r="I42" s="15">
        <v>55</v>
      </c>
      <c r="J42" s="15"/>
      <c r="K42" s="16">
        <v>3237</v>
      </c>
      <c r="L42" s="16">
        <v>3161</v>
      </c>
      <c r="M42" s="16">
        <v>2148</v>
      </c>
      <c r="N42" s="15">
        <v>164</v>
      </c>
      <c r="O42" s="17">
        <v>4759632</v>
      </c>
      <c r="P42" s="18"/>
      <c r="Q42" s="17"/>
      <c r="R42" s="17">
        <v>951926.4</v>
      </c>
      <c r="S42" s="17">
        <v>3807705.6</v>
      </c>
      <c r="T42" s="18">
        <f t="shared" si="1"/>
        <v>1505.736159443214</v>
      </c>
      <c r="U42" s="18">
        <v>3705019</v>
      </c>
      <c r="V42" s="182" t="s">
        <v>1548</v>
      </c>
      <c r="W42" s="13"/>
    </row>
    <row r="43" spans="1:23" s="14" customFormat="1" ht="18.75">
      <c r="A43" s="181">
        <v>27</v>
      </c>
      <c r="B43" s="10" t="s">
        <v>2000</v>
      </c>
      <c r="C43" s="20">
        <v>1964</v>
      </c>
      <c r="D43" s="20" t="s">
        <v>1547</v>
      </c>
      <c r="E43" s="20">
        <v>5</v>
      </c>
      <c r="F43" s="20">
        <v>4</v>
      </c>
      <c r="G43" s="15">
        <v>80</v>
      </c>
      <c r="H43" s="15">
        <v>31</v>
      </c>
      <c r="I43" s="15">
        <v>49</v>
      </c>
      <c r="J43" s="15"/>
      <c r="K43" s="16">
        <v>3512</v>
      </c>
      <c r="L43" s="16">
        <v>3512</v>
      </c>
      <c r="M43" s="16">
        <v>2176</v>
      </c>
      <c r="N43" s="15">
        <v>175</v>
      </c>
      <c r="O43" s="17">
        <v>2083620</v>
      </c>
      <c r="P43" s="18"/>
      <c r="Q43" s="17"/>
      <c r="R43" s="17">
        <v>416724</v>
      </c>
      <c r="S43" s="17">
        <v>1666896</v>
      </c>
      <c r="T43" s="18">
        <f t="shared" si="1"/>
        <v>593.2858769931663</v>
      </c>
      <c r="U43" s="18">
        <v>3705019</v>
      </c>
      <c r="V43" s="182" t="s">
        <v>1548</v>
      </c>
      <c r="W43" s="13"/>
    </row>
    <row r="44" spans="1:23" s="14" customFormat="1" ht="18.75">
      <c r="A44" s="181">
        <v>28</v>
      </c>
      <c r="B44" s="10" t="s">
        <v>1999</v>
      </c>
      <c r="C44" s="20">
        <v>1961</v>
      </c>
      <c r="D44" s="20" t="s">
        <v>1549</v>
      </c>
      <c r="E44" s="20">
        <v>4</v>
      </c>
      <c r="F44" s="20">
        <v>3</v>
      </c>
      <c r="G44" s="15">
        <v>48</v>
      </c>
      <c r="H44" s="15">
        <v>12</v>
      </c>
      <c r="I44" s="15">
        <v>36</v>
      </c>
      <c r="J44" s="15"/>
      <c r="K44" s="16">
        <v>2096</v>
      </c>
      <c r="L44" s="16">
        <v>2096</v>
      </c>
      <c r="M44" s="16">
        <v>1665</v>
      </c>
      <c r="N44" s="15">
        <v>111</v>
      </c>
      <c r="O44" s="17">
        <v>3373756</v>
      </c>
      <c r="P44" s="18"/>
      <c r="Q44" s="17"/>
      <c r="R44" s="17">
        <v>674751.2</v>
      </c>
      <c r="S44" s="17">
        <v>2699004.8</v>
      </c>
      <c r="T44" s="18">
        <f t="shared" si="1"/>
        <v>1609.6164122137404</v>
      </c>
      <c r="U44" s="18">
        <v>3705019</v>
      </c>
      <c r="V44" s="182" t="s">
        <v>1548</v>
      </c>
      <c r="W44" s="13"/>
    </row>
    <row r="45" spans="1:23" s="28" customFormat="1" ht="36" customHeight="1">
      <c r="A45" s="397" t="s">
        <v>1550</v>
      </c>
      <c r="B45" s="398"/>
      <c r="C45" s="398"/>
      <c r="D45" s="398"/>
      <c r="E45" s="398"/>
      <c r="F45" s="398"/>
      <c r="G45" s="37">
        <v>945</v>
      </c>
      <c r="H45" s="37">
        <v>311</v>
      </c>
      <c r="I45" s="37">
        <v>634</v>
      </c>
      <c r="J45" s="37"/>
      <c r="K45" s="38">
        <v>44745</v>
      </c>
      <c r="L45" s="38">
        <v>35984</v>
      </c>
      <c r="M45" s="38">
        <v>21433</v>
      </c>
      <c r="N45" s="37">
        <v>2007</v>
      </c>
      <c r="O45" s="38">
        <v>19803278.240000002</v>
      </c>
      <c r="P45" s="39"/>
      <c r="Q45" s="40"/>
      <c r="R45" s="40">
        <v>3960655.6499999994</v>
      </c>
      <c r="S45" s="40">
        <v>15842622.59</v>
      </c>
      <c r="T45" s="39" t="s">
        <v>1551</v>
      </c>
      <c r="U45" s="39" t="s">
        <v>1551</v>
      </c>
      <c r="V45" s="183" t="s">
        <v>1551</v>
      </c>
      <c r="W45" s="27"/>
    </row>
    <row r="46" spans="1:23" s="34" customFormat="1" ht="33" customHeight="1">
      <c r="A46" s="306" t="s">
        <v>1572</v>
      </c>
      <c r="B46" s="307"/>
      <c r="C46" s="308"/>
      <c r="D46" s="307"/>
      <c r="E46" s="309"/>
      <c r="F46" s="309"/>
      <c r="G46" s="308"/>
      <c r="H46" s="308"/>
      <c r="I46" s="308"/>
      <c r="J46" s="308"/>
      <c r="K46" s="310"/>
      <c r="L46" s="310"/>
      <c r="M46" s="310"/>
      <c r="N46" s="308"/>
      <c r="O46" s="310"/>
      <c r="P46" s="310"/>
      <c r="Q46" s="310"/>
      <c r="R46" s="310"/>
      <c r="S46" s="310"/>
      <c r="T46" s="310"/>
      <c r="U46" s="310"/>
      <c r="V46" s="311"/>
      <c r="W46" s="33"/>
    </row>
    <row r="47" spans="1:23" s="14" customFormat="1" ht="18.75">
      <c r="A47" s="298">
        <v>29</v>
      </c>
      <c r="B47" s="299" t="s">
        <v>2003</v>
      </c>
      <c r="C47" s="300">
        <v>1940</v>
      </c>
      <c r="D47" s="300" t="s">
        <v>1549</v>
      </c>
      <c r="E47" s="300">
        <v>4</v>
      </c>
      <c r="F47" s="300">
        <v>5</v>
      </c>
      <c r="G47" s="301">
        <v>46</v>
      </c>
      <c r="H47" s="301">
        <v>5</v>
      </c>
      <c r="I47" s="301">
        <v>41</v>
      </c>
      <c r="J47" s="301"/>
      <c r="K47" s="302">
        <v>5343</v>
      </c>
      <c r="L47" s="302">
        <v>5343</v>
      </c>
      <c r="M47" s="302">
        <v>5049</v>
      </c>
      <c r="N47" s="301">
        <v>134</v>
      </c>
      <c r="O47" s="303">
        <v>2200000</v>
      </c>
      <c r="P47" s="304"/>
      <c r="Q47" s="303"/>
      <c r="R47" s="303"/>
      <c r="S47" s="303">
        <v>2200000</v>
      </c>
      <c r="T47" s="304">
        <f>O47/L47</f>
        <v>411.7536964252293</v>
      </c>
      <c r="U47" s="304">
        <v>3705019</v>
      </c>
      <c r="V47" s="305" t="s">
        <v>1548</v>
      </c>
      <c r="W47" s="13"/>
    </row>
    <row r="48" spans="1:23" s="14" customFormat="1" ht="18.75">
      <c r="A48" s="298">
        <v>30</v>
      </c>
      <c r="B48" s="299" t="s">
        <v>2004</v>
      </c>
      <c r="C48" s="300">
        <v>1949</v>
      </c>
      <c r="D48" s="300" t="s">
        <v>1549</v>
      </c>
      <c r="E48" s="300">
        <v>4</v>
      </c>
      <c r="F48" s="300">
        <v>5</v>
      </c>
      <c r="G48" s="301">
        <v>79</v>
      </c>
      <c r="H48" s="301">
        <v>9</v>
      </c>
      <c r="I48" s="301">
        <v>70</v>
      </c>
      <c r="J48" s="301"/>
      <c r="K48" s="302">
        <v>5472</v>
      </c>
      <c r="L48" s="302">
        <v>5472</v>
      </c>
      <c r="M48" s="302">
        <v>4901</v>
      </c>
      <c r="N48" s="301">
        <v>188</v>
      </c>
      <c r="O48" s="303">
        <v>2420000</v>
      </c>
      <c r="P48" s="304"/>
      <c r="Q48" s="303"/>
      <c r="R48" s="303"/>
      <c r="S48" s="303">
        <v>2420000</v>
      </c>
      <c r="T48" s="304">
        <f>O48/L48</f>
        <v>442.2514619883041</v>
      </c>
      <c r="U48" s="304">
        <v>3705019</v>
      </c>
      <c r="V48" s="305" t="s">
        <v>1548</v>
      </c>
      <c r="W48" s="13"/>
    </row>
    <row r="49" spans="1:23" s="14" customFormat="1" ht="18.75">
      <c r="A49" s="298">
        <v>31</v>
      </c>
      <c r="B49" s="299" t="s">
        <v>2005</v>
      </c>
      <c r="C49" s="300">
        <v>1950</v>
      </c>
      <c r="D49" s="300" t="s">
        <v>1549</v>
      </c>
      <c r="E49" s="300">
        <v>4</v>
      </c>
      <c r="F49" s="300">
        <v>6</v>
      </c>
      <c r="G49" s="301">
        <v>71</v>
      </c>
      <c r="H49" s="301">
        <v>9</v>
      </c>
      <c r="I49" s="301">
        <v>62</v>
      </c>
      <c r="J49" s="301"/>
      <c r="K49" s="302">
        <v>5649</v>
      </c>
      <c r="L49" s="302">
        <v>5649</v>
      </c>
      <c r="M49" s="302">
        <v>5155</v>
      </c>
      <c r="N49" s="301">
        <v>156</v>
      </c>
      <c r="O49" s="303">
        <v>4518000</v>
      </c>
      <c r="P49" s="304"/>
      <c r="Q49" s="303"/>
      <c r="R49" s="303"/>
      <c r="S49" s="303">
        <v>4518000</v>
      </c>
      <c r="T49" s="304">
        <f>O49/L49</f>
        <v>799.7875730217737</v>
      </c>
      <c r="U49" s="304">
        <v>3705019</v>
      </c>
      <c r="V49" s="305" t="s">
        <v>1548</v>
      </c>
      <c r="W49" s="13"/>
    </row>
    <row r="50" spans="1:23" s="28" customFormat="1" ht="36" customHeight="1">
      <c r="A50" s="401" t="s">
        <v>1550</v>
      </c>
      <c r="B50" s="401"/>
      <c r="C50" s="401"/>
      <c r="D50" s="401"/>
      <c r="E50" s="401"/>
      <c r="F50" s="401"/>
      <c r="G50" s="339">
        <v>196</v>
      </c>
      <c r="H50" s="339">
        <v>23</v>
      </c>
      <c r="I50" s="339">
        <v>173</v>
      </c>
      <c r="J50" s="339"/>
      <c r="K50" s="340">
        <v>16464</v>
      </c>
      <c r="L50" s="340">
        <v>16464</v>
      </c>
      <c r="M50" s="340">
        <v>15105</v>
      </c>
      <c r="N50" s="339">
        <v>478</v>
      </c>
      <c r="O50" s="340">
        <v>9138000</v>
      </c>
      <c r="P50" s="341"/>
      <c r="Q50" s="342"/>
      <c r="R50" s="342"/>
      <c r="S50" s="342">
        <v>9138000</v>
      </c>
      <c r="T50" s="341" t="s">
        <v>1551</v>
      </c>
      <c r="U50" s="341" t="s">
        <v>1551</v>
      </c>
      <c r="V50" s="341" t="s">
        <v>1551</v>
      </c>
      <c r="W50" s="27"/>
    </row>
    <row r="51" spans="1:23" s="34" customFormat="1" ht="23.25">
      <c r="A51" s="328" t="s">
        <v>1723</v>
      </c>
      <c r="B51" s="329"/>
      <c r="C51" s="330"/>
      <c r="D51" s="329"/>
      <c r="E51" s="331"/>
      <c r="F51" s="331"/>
      <c r="G51" s="330"/>
      <c r="H51" s="330"/>
      <c r="I51" s="330"/>
      <c r="J51" s="330"/>
      <c r="K51" s="332"/>
      <c r="L51" s="332"/>
      <c r="M51" s="332"/>
      <c r="N51" s="330"/>
      <c r="O51" s="332"/>
      <c r="P51" s="332"/>
      <c r="Q51" s="332"/>
      <c r="R51" s="332"/>
      <c r="S51" s="332"/>
      <c r="T51" s="332"/>
      <c r="U51" s="332"/>
      <c r="V51" s="333"/>
      <c r="W51" s="33"/>
    </row>
    <row r="52" spans="1:23" s="14" customFormat="1" ht="18.75">
      <c r="A52" s="181">
        <v>32</v>
      </c>
      <c r="B52" s="10" t="s">
        <v>2006</v>
      </c>
      <c r="C52" s="20">
        <v>1967</v>
      </c>
      <c r="D52" s="20" t="s">
        <v>1549</v>
      </c>
      <c r="E52" s="20">
        <v>11</v>
      </c>
      <c r="F52" s="20">
        <v>1</v>
      </c>
      <c r="G52" s="15">
        <v>44</v>
      </c>
      <c r="H52" s="15">
        <v>10</v>
      </c>
      <c r="I52" s="15">
        <v>32</v>
      </c>
      <c r="J52" s="15">
        <v>2</v>
      </c>
      <c r="K52" s="16">
        <v>5277</v>
      </c>
      <c r="L52" s="16">
        <v>2965</v>
      </c>
      <c r="M52" s="16">
        <v>3079</v>
      </c>
      <c r="N52" s="15">
        <v>123</v>
      </c>
      <c r="O52" s="17">
        <v>3090606.06</v>
      </c>
      <c r="P52" s="18"/>
      <c r="Q52" s="17"/>
      <c r="R52" s="17"/>
      <c r="S52" s="17">
        <v>3090606.06</v>
      </c>
      <c r="T52" s="18">
        <f>O52/L52</f>
        <v>1042.36292074199</v>
      </c>
      <c r="U52" s="18">
        <v>3705019</v>
      </c>
      <c r="V52" s="182" t="s">
        <v>1548</v>
      </c>
      <c r="W52" s="13"/>
    </row>
    <row r="53" spans="1:23" s="14" customFormat="1" ht="18.75">
      <c r="A53" s="181">
        <v>33</v>
      </c>
      <c r="B53" s="10" t="s">
        <v>2007</v>
      </c>
      <c r="C53" s="20">
        <v>1965</v>
      </c>
      <c r="D53" s="20" t="s">
        <v>1549</v>
      </c>
      <c r="E53" s="20">
        <v>11</v>
      </c>
      <c r="F53" s="20">
        <v>1</v>
      </c>
      <c r="G53" s="15">
        <v>43</v>
      </c>
      <c r="H53" s="15">
        <v>12</v>
      </c>
      <c r="I53" s="15">
        <v>29</v>
      </c>
      <c r="J53" s="15">
        <v>2</v>
      </c>
      <c r="K53" s="16">
        <v>5244</v>
      </c>
      <c r="L53" s="16">
        <v>3057</v>
      </c>
      <c r="M53" s="16">
        <v>2798</v>
      </c>
      <c r="N53" s="15">
        <v>128</v>
      </c>
      <c r="O53" s="17">
        <v>3090606.06</v>
      </c>
      <c r="P53" s="18"/>
      <c r="Q53" s="17"/>
      <c r="R53" s="17"/>
      <c r="S53" s="17">
        <v>3090606.06</v>
      </c>
      <c r="T53" s="18">
        <f>O53/L53</f>
        <v>1010.9931501472032</v>
      </c>
      <c r="U53" s="18">
        <v>3705019</v>
      </c>
      <c r="V53" s="182" t="s">
        <v>1548</v>
      </c>
      <c r="W53" s="13"/>
    </row>
    <row r="54" spans="1:23" s="28" customFormat="1" ht="36" customHeight="1">
      <c r="A54" s="397" t="s">
        <v>1550</v>
      </c>
      <c r="B54" s="398"/>
      <c r="C54" s="398"/>
      <c r="D54" s="398"/>
      <c r="E54" s="398"/>
      <c r="F54" s="398"/>
      <c r="G54" s="37">
        <v>87</v>
      </c>
      <c r="H54" s="37">
        <v>22</v>
      </c>
      <c r="I54" s="37">
        <v>61</v>
      </c>
      <c r="J54" s="37">
        <v>4</v>
      </c>
      <c r="K54" s="38">
        <v>10521</v>
      </c>
      <c r="L54" s="38">
        <v>6022</v>
      </c>
      <c r="M54" s="38">
        <v>5877</v>
      </c>
      <c r="N54" s="37">
        <v>251</v>
      </c>
      <c r="O54" s="38">
        <v>6181212.12</v>
      </c>
      <c r="P54" s="39"/>
      <c r="Q54" s="40"/>
      <c r="R54" s="40"/>
      <c r="S54" s="40">
        <v>6181212.12</v>
      </c>
      <c r="T54" s="39" t="s">
        <v>1551</v>
      </c>
      <c r="U54" s="39" t="s">
        <v>1551</v>
      </c>
      <c r="V54" s="183" t="s">
        <v>1551</v>
      </c>
      <c r="W54" s="27"/>
    </row>
    <row r="55" spans="1:23" s="34" customFormat="1" ht="23.25">
      <c r="A55" s="179" t="s">
        <v>1573</v>
      </c>
      <c r="B55" s="29"/>
      <c r="C55" s="30"/>
      <c r="D55" s="29"/>
      <c r="E55" s="31"/>
      <c r="F55" s="31"/>
      <c r="G55" s="30"/>
      <c r="H55" s="30"/>
      <c r="I55" s="30"/>
      <c r="J55" s="30"/>
      <c r="K55" s="32"/>
      <c r="L55" s="32"/>
      <c r="M55" s="32"/>
      <c r="N55" s="30"/>
      <c r="O55" s="32"/>
      <c r="P55" s="32"/>
      <c r="Q55" s="32"/>
      <c r="R55" s="32"/>
      <c r="S55" s="32"/>
      <c r="T55" s="32"/>
      <c r="U55" s="32"/>
      <c r="V55" s="180"/>
      <c r="W55" s="33"/>
    </row>
    <row r="56" spans="1:23" s="14" customFormat="1" ht="18.75">
      <c r="A56" s="181">
        <v>34</v>
      </c>
      <c r="B56" s="10" t="s">
        <v>2013</v>
      </c>
      <c r="C56" s="20">
        <v>1967</v>
      </c>
      <c r="D56" s="20" t="s">
        <v>1549</v>
      </c>
      <c r="E56" s="20">
        <v>5</v>
      </c>
      <c r="F56" s="20">
        <v>4</v>
      </c>
      <c r="G56" s="15">
        <v>60</v>
      </c>
      <c r="H56" s="15">
        <v>9</v>
      </c>
      <c r="I56" s="15">
        <v>51</v>
      </c>
      <c r="J56" s="15"/>
      <c r="K56" s="16">
        <v>2686</v>
      </c>
      <c r="L56" s="16">
        <v>2411</v>
      </c>
      <c r="M56" s="16">
        <v>2059</v>
      </c>
      <c r="N56" s="15">
        <v>123</v>
      </c>
      <c r="O56" s="17">
        <v>1593588</v>
      </c>
      <c r="P56" s="18"/>
      <c r="Q56" s="17"/>
      <c r="R56" s="17"/>
      <c r="S56" s="17">
        <v>1593588</v>
      </c>
      <c r="T56" s="18">
        <f aca="true" t="shared" si="2" ref="T56:T61">O56/L56</f>
        <v>660.9655744504355</v>
      </c>
      <c r="U56" s="18">
        <v>3705019</v>
      </c>
      <c r="V56" s="182" t="s">
        <v>1548</v>
      </c>
      <c r="W56" s="13"/>
    </row>
    <row r="57" spans="1:23" s="14" customFormat="1" ht="18.75">
      <c r="A57" s="181">
        <v>35</v>
      </c>
      <c r="B57" s="10" t="s">
        <v>2012</v>
      </c>
      <c r="C57" s="20">
        <v>1979</v>
      </c>
      <c r="D57" s="20" t="s">
        <v>1547</v>
      </c>
      <c r="E57" s="20">
        <v>5</v>
      </c>
      <c r="F57" s="20">
        <v>6</v>
      </c>
      <c r="G57" s="15">
        <v>85</v>
      </c>
      <c r="H57" s="15">
        <v>21</v>
      </c>
      <c r="I57" s="15">
        <v>64</v>
      </c>
      <c r="J57" s="15"/>
      <c r="K57" s="16">
        <v>1646</v>
      </c>
      <c r="L57" s="16">
        <v>4496</v>
      </c>
      <c r="M57" s="16">
        <v>3383</v>
      </c>
      <c r="N57" s="15">
        <v>249</v>
      </c>
      <c r="O57" s="17">
        <v>2181938</v>
      </c>
      <c r="P57" s="18"/>
      <c r="Q57" s="17"/>
      <c r="R57" s="17"/>
      <c r="S57" s="17">
        <v>2181938</v>
      </c>
      <c r="T57" s="18">
        <f t="shared" si="2"/>
        <v>485.3064946619217</v>
      </c>
      <c r="U57" s="18">
        <v>3705019</v>
      </c>
      <c r="V57" s="182" t="s">
        <v>1548</v>
      </c>
      <c r="W57" s="13"/>
    </row>
    <row r="58" spans="1:23" s="14" customFormat="1" ht="18.75">
      <c r="A58" s="181">
        <v>36</v>
      </c>
      <c r="B58" s="10" t="s">
        <v>2011</v>
      </c>
      <c r="C58" s="20">
        <v>1982</v>
      </c>
      <c r="D58" s="20" t="s">
        <v>1549</v>
      </c>
      <c r="E58" s="20">
        <v>5</v>
      </c>
      <c r="F58" s="20">
        <v>8</v>
      </c>
      <c r="G58" s="15">
        <v>129</v>
      </c>
      <c r="H58" s="15">
        <v>35</v>
      </c>
      <c r="I58" s="15">
        <v>94</v>
      </c>
      <c r="J58" s="15"/>
      <c r="K58" s="16">
        <v>6779</v>
      </c>
      <c r="L58" s="16">
        <v>6102</v>
      </c>
      <c r="M58" s="16">
        <v>4436</v>
      </c>
      <c r="N58" s="15">
        <v>363</v>
      </c>
      <c r="O58" s="17">
        <v>3027481</v>
      </c>
      <c r="P58" s="18"/>
      <c r="Q58" s="17"/>
      <c r="R58" s="17"/>
      <c r="S58" s="17">
        <v>3027481</v>
      </c>
      <c r="T58" s="18">
        <f t="shared" si="2"/>
        <v>496.1456899377253</v>
      </c>
      <c r="U58" s="18">
        <v>3705019</v>
      </c>
      <c r="V58" s="182" t="s">
        <v>1548</v>
      </c>
      <c r="W58" s="13"/>
    </row>
    <row r="59" spans="1:23" s="14" customFormat="1" ht="18.75">
      <c r="A59" s="181">
        <v>37</v>
      </c>
      <c r="B59" s="10" t="s">
        <v>2010</v>
      </c>
      <c r="C59" s="20">
        <v>1987</v>
      </c>
      <c r="D59" s="20" t="s">
        <v>1549</v>
      </c>
      <c r="E59" s="20">
        <v>4</v>
      </c>
      <c r="F59" s="20">
        <v>1</v>
      </c>
      <c r="G59" s="15">
        <v>16</v>
      </c>
      <c r="H59" s="15">
        <v>3</v>
      </c>
      <c r="I59" s="15">
        <v>13</v>
      </c>
      <c r="J59" s="15"/>
      <c r="K59" s="16">
        <v>941</v>
      </c>
      <c r="L59" s="16">
        <v>861</v>
      </c>
      <c r="M59" s="16">
        <v>713</v>
      </c>
      <c r="N59" s="15">
        <v>45</v>
      </c>
      <c r="O59" s="17">
        <v>477404</v>
      </c>
      <c r="P59" s="18"/>
      <c r="Q59" s="17"/>
      <c r="R59" s="17"/>
      <c r="S59" s="17">
        <v>477404</v>
      </c>
      <c r="T59" s="18">
        <f t="shared" si="2"/>
        <v>554.4761904761905</v>
      </c>
      <c r="U59" s="18">
        <v>3705019</v>
      </c>
      <c r="V59" s="182" t="s">
        <v>1548</v>
      </c>
      <c r="W59" s="13"/>
    </row>
    <row r="60" spans="1:23" s="14" customFormat="1" ht="18.75">
      <c r="A60" s="181">
        <v>38</v>
      </c>
      <c r="B60" s="10" t="s">
        <v>2009</v>
      </c>
      <c r="C60" s="20">
        <v>1985</v>
      </c>
      <c r="D60" s="20" t="s">
        <v>1549</v>
      </c>
      <c r="E60" s="20">
        <v>4</v>
      </c>
      <c r="F60" s="20">
        <v>1</v>
      </c>
      <c r="G60" s="15">
        <v>16</v>
      </c>
      <c r="H60" s="15">
        <v>4</v>
      </c>
      <c r="I60" s="15">
        <v>12</v>
      </c>
      <c r="J60" s="15"/>
      <c r="K60" s="16">
        <v>943</v>
      </c>
      <c r="L60" s="16">
        <v>864</v>
      </c>
      <c r="M60" s="16">
        <v>663</v>
      </c>
      <c r="N60" s="15">
        <v>47</v>
      </c>
      <c r="O60" s="17">
        <v>458913</v>
      </c>
      <c r="P60" s="18"/>
      <c r="Q60" s="17"/>
      <c r="R60" s="17"/>
      <c r="S60" s="17">
        <v>458913</v>
      </c>
      <c r="T60" s="18">
        <f t="shared" si="2"/>
        <v>531.1493055555555</v>
      </c>
      <c r="U60" s="18">
        <v>3705019</v>
      </c>
      <c r="V60" s="182" t="s">
        <v>1548</v>
      </c>
      <c r="W60" s="13"/>
    </row>
    <row r="61" spans="1:23" s="14" customFormat="1" ht="18.75">
      <c r="A61" s="181">
        <v>39</v>
      </c>
      <c r="B61" s="10" t="s">
        <v>2008</v>
      </c>
      <c r="C61" s="20">
        <v>1988</v>
      </c>
      <c r="D61" s="20" t="s">
        <v>1549</v>
      </c>
      <c r="E61" s="20">
        <v>3</v>
      </c>
      <c r="F61" s="20">
        <v>3</v>
      </c>
      <c r="G61" s="15">
        <v>33</v>
      </c>
      <c r="H61" s="15">
        <v>5</v>
      </c>
      <c r="I61" s="15">
        <v>28</v>
      </c>
      <c r="J61" s="15"/>
      <c r="K61" s="16">
        <v>2021</v>
      </c>
      <c r="L61" s="16">
        <v>1849</v>
      </c>
      <c r="M61" s="16">
        <v>1546</v>
      </c>
      <c r="N61" s="15">
        <v>93</v>
      </c>
      <c r="O61" s="17">
        <v>1201410.7</v>
      </c>
      <c r="P61" s="18"/>
      <c r="Q61" s="17"/>
      <c r="R61" s="17"/>
      <c r="S61" s="17">
        <v>1201410.7</v>
      </c>
      <c r="T61" s="18">
        <f t="shared" si="2"/>
        <v>649.7624121146565</v>
      </c>
      <c r="U61" s="18">
        <v>3705019</v>
      </c>
      <c r="V61" s="182" t="s">
        <v>1548</v>
      </c>
      <c r="W61" s="13"/>
    </row>
    <row r="62" spans="1:23" s="28" customFormat="1" ht="36" customHeight="1">
      <c r="A62" s="397" t="s">
        <v>1550</v>
      </c>
      <c r="B62" s="398"/>
      <c r="C62" s="398"/>
      <c r="D62" s="398"/>
      <c r="E62" s="398"/>
      <c r="F62" s="398"/>
      <c r="G62" s="37">
        <v>339</v>
      </c>
      <c r="H62" s="37">
        <v>77</v>
      </c>
      <c r="I62" s="37">
        <v>262</v>
      </c>
      <c r="J62" s="37"/>
      <c r="K62" s="38">
        <v>15016</v>
      </c>
      <c r="L62" s="38">
        <v>16583</v>
      </c>
      <c r="M62" s="38">
        <v>12800</v>
      </c>
      <c r="N62" s="37">
        <v>920</v>
      </c>
      <c r="O62" s="38">
        <v>8940734.7</v>
      </c>
      <c r="P62" s="39"/>
      <c r="Q62" s="40"/>
      <c r="R62" s="40"/>
      <c r="S62" s="40">
        <v>8940734.7</v>
      </c>
      <c r="T62" s="39" t="s">
        <v>1551</v>
      </c>
      <c r="U62" s="39" t="s">
        <v>1551</v>
      </c>
      <c r="V62" s="183" t="s">
        <v>1551</v>
      </c>
      <c r="W62" s="27"/>
    </row>
    <row r="63" spans="1:23" s="34" customFormat="1" ht="23.25">
      <c r="A63" s="179" t="s">
        <v>1574</v>
      </c>
      <c r="B63" s="29"/>
      <c r="C63" s="30"/>
      <c r="D63" s="29"/>
      <c r="E63" s="31"/>
      <c r="F63" s="31"/>
      <c r="G63" s="30"/>
      <c r="H63" s="30"/>
      <c r="I63" s="30"/>
      <c r="J63" s="30"/>
      <c r="K63" s="32"/>
      <c r="L63" s="32"/>
      <c r="M63" s="32"/>
      <c r="N63" s="30"/>
      <c r="O63" s="32"/>
      <c r="P63" s="32"/>
      <c r="Q63" s="32"/>
      <c r="R63" s="32"/>
      <c r="S63" s="32"/>
      <c r="T63" s="32"/>
      <c r="U63" s="32"/>
      <c r="V63" s="180"/>
      <c r="W63" s="33"/>
    </row>
    <row r="64" spans="1:23" s="14" customFormat="1" ht="18.75">
      <c r="A64" s="181">
        <v>40</v>
      </c>
      <c r="B64" s="10" t="s">
        <v>2014</v>
      </c>
      <c r="C64" s="20">
        <v>1977</v>
      </c>
      <c r="D64" s="20" t="s">
        <v>1547</v>
      </c>
      <c r="E64" s="20">
        <v>5</v>
      </c>
      <c r="F64" s="20">
        <v>4</v>
      </c>
      <c r="G64" s="15">
        <v>55</v>
      </c>
      <c r="H64" s="15">
        <v>12</v>
      </c>
      <c r="I64" s="15">
        <v>43</v>
      </c>
      <c r="J64" s="15"/>
      <c r="K64" s="16">
        <v>3106</v>
      </c>
      <c r="L64" s="16">
        <v>2784</v>
      </c>
      <c r="M64" s="16">
        <v>2103</v>
      </c>
      <c r="N64" s="15">
        <v>135</v>
      </c>
      <c r="O64" s="17">
        <v>1361610</v>
      </c>
      <c r="P64" s="18"/>
      <c r="Q64" s="17"/>
      <c r="R64" s="17"/>
      <c r="S64" s="17">
        <v>1361610</v>
      </c>
      <c r="T64" s="18">
        <f aca="true" t="shared" si="3" ref="T64:T92">O64/L64</f>
        <v>489.0840517241379</v>
      </c>
      <c r="U64" s="18">
        <v>3705019</v>
      </c>
      <c r="V64" s="182" t="s">
        <v>1548</v>
      </c>
      <c r="W64" s="13"/>
    </row>
    <row r="65" spans="1:23" s="14" customFormat="1" ht="18.75">
      <c r="A65" s="181">
        <v>41</v>
      </c>
      <c r="B65" s="10" t="s">
        <v>2015</v>
      </c>
      <c r="C65" s="20">
        <v>1977</v>
      </c>
      <c r="D65" s="20" t="s">
        <v>1547</v>
      </c>
      <c r="E65" s="20">
        <v>5</v>
      </c>
      <c r="F65" s="20">
        <v>4</v>
      </c>
      <c r="G65" s="15">
        <v>55</v>
      </c>
      <c r="H65" s="15">
        <v>16</v>
      </c>
      <c r="I65" s="15">
        <v>39</v>
      </c>
      <c r="J65" s="15"/>
      <c r="K65" s="16">
        <v>3086</v>
      </c>
      <c r="L65" s="16">
        <v>2778</v>
      </c>
      <c r="M65" s="16">
        <v>1880</v>
      </c>
      <c r="N65" s="15">
        <v>145</v>
      </c>
      <c r="O65" s="17">
        <v>1356567</v>
      </c>
      <c r="P65" s="18"/>
      <c r="Q65" s="17"/>
      <c r="R65" s="17"/>
      <c r="S65" s="17">
        <v>1356567</v>
      </c>
      <c r="T65" s="18">
        <f t="shared" si="3"/>
        <v>488.3250539956803</v>
      </c>
      <c r="U65" s="18">
        <v>3705019</v>
      </c>
      <c r="V65" s="182" t="s">
        <v>1548</v>
      </c>
      <c r="W65" s="13"/>
    </row>
    <row r="66" spans="1:23" s="14" customFormat="1" ht="18.75">
      <c r="A66" s="181">
        <v>42</v>
      </c>
      <c r="B66" s="10" t="s">
        <v>2016</v>
      </c>
      <c r="C66" s="20">
        <v>1981</v>
      </c>
      <c r="D66" s="20" t="s">
        <v>1547</v>
      </c>
      <c r="E66" s="20">
        <v>9</v>
      </c>
      <c r="F66" s="20">
        <v>4</v>
      </c>
      <c r="G66" s="15">
        <v>144</v>
      </c>
      <c r="H66" s="15">
        <v>30</v>
      </c>
      <c r="I66" s="15">
        <v>114</v>
      </c>
      <c r="J66" s="15"/>
      <c r="K66" s="16">
        <v>8926</v>
      </c>
      <c r="L66" s="16">
        <v>7701</v>
      </c>
      <c r="M66" s="16">
        <v>6046</v>
      </c>
      <c r="N66" s="15">
        <v>389</v>
      </c>
      <c r="O66" s="17">
        <v>2289522</v>
      </c>
      <c r="P66" s="18"/>
      <c r="Q66" s="17"/>
      <c r="R66" s="17"/>
      <c r="S66" s="17">
        <v>2289522</v>
      </c>
      <c r="T66" s="18">
        <f t="shared" si="3"/>
        <v>297.3019088430074</v>
      </c>
      <c r="U66" s="18">
        <v>3705019</v>
      </c>
      <c r="V66" s="182" t="s">
        <v>1548</v>
      </c>
      <c r="W66" s="13"/>
    </row>
    <row r="67" spans="1:23" s="14" customFormat="1" ht="18.75">
      <c r="A67" s="181">
        <v>43</v>
      </c>
      <c r="B67" s="10" t="s">
        <v>2017</v>
      </c>
      <c r="C67" s="20">
        <v>1979</v>
      </c>
      <c r="D67" s="20" t="s">
        <v>1547</v>
      </c>
      <c r="E67" s="20">
        <v>3</v>
      </c>
      <c r="F67" s="20">
        <v>3</v>
      </c>
      <c r="G67" s="15">
        <v>27</v>
      </c>
      <c r="H67" s="15">
        <v>9</v>
      </c>
      <c r="I67" s="15">
        <v>18</v>
      </c>
      <c r="J67" s="15"/>
      <c r="K67" s="16">
        <v>1515</v>
      </c>
      <c r="L67" s="16">
        <v>1390</v>
      </c>
      <c r="M67" s="16">
        <v>899</v>
      </c>
      <c r="N67" s="15">
        <v>65</v>
      </c>
      <c r="O67" s="17">
        <v>1114503</v>
      </c>
      <c r="P67" s="18"/>
      <c r="Q67" s="17"/>
      <c r="R67" s="17"/>
      <c r="S67" s="17">
        <v>1114503</v>
      </c>
      <c r="T67" s="18">
        <f t="shared" si="3"/>
        <v>801.8007194244605</v>
      </c>
      <c r="U67" s="18">
        <v>3705019</v>
      </c>
      <c r="V67" s="182" t="s">
        <v>1548</v>
      </c>
      <c r="W67" s="13"/>
    </row>
    <row r="68" spans="1:23" s="14" customFormat="1" ht="18.75">
      <c r="A68" s="181">
        <v>44</v>
      </c>
      <c r="B68" s="10" t="s">
        <v>2018</v>
      </c>
      <c r="C68" s="20">
        <v>1980</v>
      </c>
      <c r="D68" s="20" t="s">
        <v>1547</v>
      </c>
      <c r="E68" s="20">
        <v>5</v>
      </c>
      <c r="F68" s="20">
        <v>6</v>
      </c>
      <c r="G68" s="15">
        <v>85</v>
      </c>
      <c r="H68" s="15">
        <v>8</v>
      </c>
      <c r="I68" s="15">
        <v>77</v>
      </c>
      <c r="J68" s="15"/>
      <c r="K68" s="16">
        <v>4660</v>
      </c>
      <c r="L68" s="16">
        <v>4185</v>
      </c>
      <c r="M68" s="16">
        <v>3806</v>
      </c>
      <c r="N68" s="15">
        <v>227</v>
      </c>
      <c r="O68" s="17">
        <v>2050820</v>
      </c>
      <c r="P68" s="18"/>
      <c r="Q68" s="17"/>
      <c r="R68" s="17"/>
      <c r="S68" s="17">
        <v>2050820</v>
      </c>
      <c r="T68" s="18">
        <f t="shared" si="3"/>
        <v>490.0406212664277</v>
      </c>
      <c r="U68" s="18">
        <v>3705019</v>
      </c>
      <c r="V68" s="182" t="s">
        <v>1548</v>
      </c>
      <c r="W68" s="13"/>
    </row>
    <row r="69" spans="1:23" s="14" customFormat="1" ht="18.75">
      <c r="A69" s="181">
        <v>45</v>
      </c>
      <c r="B69" s="10" t="s">
        <v>2019</v>
      </c>
      <c r="C69" s="20">
        <v>1916</v>
      </c>
      <c r="D69" s="20" t="s">
        <v>1549</v>
      </c>
      <c r="E69" s="20">
        <v>2</v>
      </c>
      <c r="F69" s="20">
        <v>2</v>
      </c>
      <c r="G69" s="15">
        <v>16</v>
      </c>
      <c r="H69" s="15">
        <v>6</v>
      </c>
      <c r="I69" s="15">
        <v>10</v>
      </c>
      <c r="J69" s="15"/>
      <c r="K69" s="16">
        <v>878</v>
      </c>
      <c r="L69" s="16">
        <v>482</v>
      </c>
      <c r="M69" s="16">
        <v>308</v>
      </c>
      <c r="N69" s="15">
        <v>26</v>
      </c>
      <c r="O69" s="17">
        <v>697615</v>
      </c>
      <c r="P69" s="18"/>
      <c r="Q69" s="17"/>
      <c r="R69" s="17"/>
      <c r="S69" s="17">
        <v>697615</v>
      </c>
      <c r="T69" s="18">
        <f t="shared" si="3"/>
        <v>1447.3340248962656</v>
      </c>
      <c r="U69" s="18">
        <v>3705019</v>
      </c>
      <c r="V69" s="182" t="s">
        <v>1548</v>
      </c>
      <c r="W69" s="13"/>
    </row>
    <row r="70" spans="1:23" s="14" customFormat="1" ht="18.75">
      <c r="A70" s="181">
        <v>46</v>
      </c>
      <c r="B70" s="10" t="s">
        <v>2020</v>
      </c>
      <c r="C70" s="20">
        <v>1984</v>
      </c>
      <c r="D70" s="20" t="s">
        <v>1547</v>
      </c>
      <c r="E70" s="20">
        <v>9</v>
      </c>
      <c r="F70" s="20">
        <v>4</v>
      </c>
      <c r="G70" s="15">
        <v>144</v>
      </c>
      <c r="H70" s="15">
        <v>20</v>
      </c>
      <c r="I70" s="15">
        <v>124</v>
      </c>
      <c r="J70" s="15"/>
      <c r="K70" s="16">
        <v>8886</v>
      </c>
      <c r="L70" s="16">
        <v>7682</v>
      </c>
      <c r="M70" s="16">
        <v>6585</v>
      </c>
      <c r="N70" s="15">
        <v>384</v>
      </c>
      <c r="O70" s="17">
        <v>2282798</v>
      </c>
      <c r="P70" s="18"/>
      <c r="Q70" s="17"/>
      <c r="R70" s="17"/>
      <c r="S70" s="17">
        <v>2282798</v>
      </c>
      <c r="T70" s="18">
        <f t="shared" si="3"/>
        <v>297.1619369955741</v>
      </c>
      <c r="U70" s="18">
        <v>3705019</v>
      </c>
      <c r="V70" s="182" t="s">
        <v>1548</v>
      </c>
      <c r="W70" s="13"/>
    </row>
    <row r="71" spans="1:23" s="14" customFormat="1" ht="18.75">
      <c r="A71" s="181">
        <v>47</v>
      </c>
      <c r="B71" s="10" t="s">
        <v>2021</v>
      </c>
      <c r="C71" s="20">
        <v>1967</v>
      </c>
      <c r="D71" s="20" t="s">
        <v>1547</v>
      </c>
      <c r="E71" s="20">
        <v>5</v>
      </c>
      <c r="F71" s="20">
        <v>4</v>
      </c>
      <c r="G71" s="15">
        <v>79</v>
      </c>
      <c r="H71" s="15">
        <v>9</v>
      </c>
      <c r="I71" s="15">
        <v>70</v>
      </c>
      <c r="J71" s="15"/>
      <c r="K71" s="16">
        <v>3822</v>
      </c>
      <c r="L71" s="16">
        <v>3576</v>
      </c>
      <c r="M71" s="16">
        <v>3112</v>
      </c>
      <c r="N71" s="15">
        <v>141</v>
      </c>
      <c r="O71" s="17">
        <v>1873074</v>
      </c>
      <c r="P71" s="18"/>
      <c r="Q71" s="17"/>
      <c r="R71" s="17"/>
      <c r="S71" s="17">
        <v>1873074</v>
      </c>
      <c r="T71" s="18">
        <f t="shared" si="3"/>
        <v>523.7902684563759</v>
      </c>
      <c r="U71" s="18">
        <v>3705019</v>
      </c>
      <c r="V71" s="182" t="s">
        <v>1548</v>
      </c>
      <c r="W71" s="13"/>
    </row>
    <row r="72" spans="1:23" s="14" customFormat="1" ht="18.75">
      <c r="A72" s="181">
        <v>48</v>
      </c>
      <c r="B72" s="10" t="s">
        <v>2022</v>
      </c>
      <c r="C72" s="20">
        <v>1977</v>
      </c>
      <c r="D72" s="20" t="s">
        <v>1549</v>
      </c>
      <c r="E72" s="20">
        <v>5</v>
      </c>
      <c r="F72" s="20">
        <v>11</v>
      </c>
      <c r="G72" s="15">
        <v>147</v>
      </c>
      <c r="H72" s="15">
        <v>11</v>
      </c>
      <c r="I72" s="15">
        <v>136</v>
      </c>
      <c r="J72" s="15"/>
      <c r="K72" s="16">
        <v>9733</v>
      </c>
      <c r="L72" s="16">
        <v>8830</v>
      </c>
      <c r="M72" s="16">
        <v>6192</v>
      </c>
      <c r="N72" s="15">
        <v>304</v>
      </c>
      <c r="O72" s="17">
        <v>4347066</v>
      </c>
      <c r="P72" s="18"/>
      <c r="Q72" s="17"/>
      <c r="R72" s="17"/>
      <c r="S72" s="17">
        <v>4347066</v>
      </c>
      <c r="T72" s="18">
        <f t="shared" si="3"/>
        <v>492.3064552661382</v>
      </c>
      <c r="U72" s="18">
        <v>3705019</v>
      </c>
      <c r="V72" s="182" t="s">
        <v>1548</v>
      </c>
      <c r="W72" s="13"/>
    </row>
    <row r="73" spans="1:23" s="14" customFormat="1" ht="18.75">
      <c r="A73" s="181">
        <v>49</v>
      </c>
      <c r="B73" s="10" t="s">
        <v>2023</v>
      </c>
      <c r="C73" s="20">
        <v>1989</v>
      </c>
      <c r="D73" s="20" t="s">
        <v>1549</v>
      </c>
      <c r="E73" s="20">
        <v>9</v>
      </c>
      <c r="F73" s="20">
        <v>3</v>
      </c>
      <c r="G73" s="15">
        <v>175</v>
      </c>
      <c r="H73" s="15">
        <v>8</v>
      </c>
      <c r="I73" s="15">
        <v>167</v>
      </c>
      <c r="J73" s="15"/>
      <c r="K73" s="16">
        <v>11060</v>
      </c>
      <c r="L73" s="16">
        <v>9319</v>
      </c>
      <c r="M73" s="16">
        <v>8455</v>
      </c>
      <c r="N73" s="15">
        <v>370</v>
      </c>
      <c r="O73" s="17">
        <v>3600702</v>
      </c>
      <c r="P73" s="18"/>
      <c r="Q73" s="17"/>
      <c r="R73" s="17"/>
      <c r="S73" s="17">
        <v>3600702</v>
      </c>
      <c r="T73" s="18">
        <f t="shared" si="3"/>
        <v>386.38287369889474</v>
      </c>
      <c r="U73" s="18">
        <v>3705019</v>
      </c>
      <c r="V73" s="182" t="s">
        <v>1548</v>
      </c>
      <c r="W73" s="13"/>
    </row>
    <row r="74" spans="1:23" s="14" customFormat="1" ht="18.75">
      <c r="A74" s="181">
        <v>50</v>
      </c>
      <c r="B74" s="10" t="s">
        <v>2024</v>
      </c>
      <c r="C74" s="20">
        <v>1968</v>
      </c>
      <c r="D74" s="20" t="s">
        <v>1547</v>
      </c>
      <c r="E74" s="20">
        <v>5</v>
      </c>
      <c r="F74" s="20">
        <v>4</v>
      </c>
      <c r="G74" s="15">
        <v>80</v>
      </c>
      <c r="H74" s="15">
        <v>9</v>
      </c>
      <c r="I74" s="15">
        <v>71</v>
      </c>
      <c r="J74" s="15"/>
      <c r="K74" s="16">
        <v>3799</v>
      </c>
      <c r="L74" s="16">
        <v>3523</v>
      </c>
      <c r="M74" s="16">
        <v>3119</v>
      </c>
      <c r="N74" s="15">
        <v>168</v>
      </c>
      <c r="O74" s="17">
        <v>1649061</v>
      </c>
      <c r="P74" s="18"/>
      <c r="Q74" s="17"/>
      <c r="R74" s="17"/>
      <c r="S74" s="17">
        <v>1649061</v>
      </c>
      <c r="T74" s="18">
        <f t="shared" si="3"/>
        <v>468.0843031507238</v>
      </c>
      <c r="U74" s="18">
        <v>3705019</v>
      </c>
      <c r="V74" s="182" t="s">
        <v>1548</v>
      </c>
      <c r="W74" s="13"/>
    </row>
    <row r="75" spans="1:23" s="14" customFormat="1" ht="18.75">
      <c r="A75" s="181">
        <v>51</v>
      </c>
      <c r="B75" s="10" t="s">
        <v>2025</v>
      </c>
      <c r="C75" s="20">
        <v>1973</v>
      </c>
      <c r="D75" s="20" t="s">
        <v>1547</v>
      </c>
      <c r="E75" s="20">
        <v>5</v>
      </c>
      <c r="F75" s="20">
        <v>4</v>
      </c>
      <c r="G75" s="15">
        <v>78</v>
      </c>
      <c r="H75" s="15">
        <v>18</v>
      </c>
      <c r="I75" s="15">
        <v>60</v>
      </c>
      <c r="J75" s="15"/>
      <c r="K75" s="16">
        <v>4457</v>
      </c>
      <c r="L75" s="16">
        <v>4067</v>
      </c>
      <c r="M75" s="16">
        <v>2685</v>
      </c>
      <c r="N75" s="15">
        <v>166</v>
      </c>
      <c r="O75" s="17">
        <v>1613760</v>
      </c>
      <c r="P75" s="18"/>
      <c r="Q75" s="17"/>
      <c r="R75" s="17"/>
      <c r="S75" s="17">
        <v>1613760</v>
      </c>
      <c r="T75" s="18">
        <f t="shared" si="3"/>
        <v>396.79370543398085</v>
      </c>
      <c r="U75" s="18">
        <v>3705019</v>
      </c>
      <c r="V75" s="182" t="s">
        <v>1548</v>
      </c>
      <c r="W75" s="13"/>
    </row>
    <row r="76" spans="1:23" s="14" customFormat="1" ht="18.75">
      <c r="A76" s="181">
        <v>52</v>
      </c>
      <c r="B76" s="10" t="s">
        <v>2026</v>
      </c>
      <c r="C76" s="20">
        <v>1978</v>
      </c>
      <c r="D76" s="20" t="s">
        <v>1549</v>
      </c>
      <c r="E76" s="20">
        <v>5</v>
      </c>
      <c r="F76" s="20">
        <v>21</v>
      </c>
      <c r="G76" s="15">
        <v>259</v>
      </c>
      <c r="H76" s="15">
        <v>39</v>
      </c>
      <c r="I76" s="15">
        <v>220</v>
      </c>
      <c r="J76" s="15"/>
      <c r="K76" s="16">
        <v>15015</v>
      </c>
      <c r="L76" s="16">
        <v>13513</v>
      </c>
      <c r="M76" s="16">
        <v>11329</v>
      </c>
      <c r="N76" s="15">
        <v>620</v>
      </c>
      <c r="O76" s="17">
        <v>7712428</v>
      </c>
      <c r="P76" s="18"/>
      <c r="Q76" s="17"/>
      <c r="R76" s="17"/>
      <c r="S76" s="17">
        <v>7712428</v>
      </c>
      <c r="T76" s="18">
        <f t="shared" si="3"/>
        <v>570.7413601716866</v>
      </c>
      <c r="U76" s="18">
        <v>3705019</v>
      </c>
      <c r="V76" s="182" t="s">
        <v>1548</v>
      </c>
      <c r="W76" s="13"/>
    </row>
    <row r="77" spans="1:23" s="14" customFormat="1" ht="18.75">
      <c r="A77" s="181">
        <v>53</v>
      </c>
      <c r="B77" s="10" t="s">
        <v>2027</v>
      </c>
      <c r="C77" s="20">
        <v>1980</v>
      </c>
      <c r="D77" s="20" t="s">
        <v>1549</v>
      </c>
      <c r="E77" s="20">
        <v>5</v>
      </c>
      <c r="F77" s="20">
        <v>11</v>
      </c>
      <c r="G77" s="15">
        <v>152</v>
      </c>
      <c r="H77" s="15">
        <v>8</v>
      </c>
      <c r="I77" s="15">
        <v>144</v>
      </c>
      <c r="J77" s="15"/>
      <c r="K77" s="16">
        <v>8218</v>
      </c>
      <c r="L77" s="16">
        <v>7696</v>
      </c>
      <c r="M77" s="16">
        <v>7238</v>
      </c>
      <c r="N77" s="15">
        <v>326</v>
      </c>
      <c r="O77" s="17">
        <v>4602578</v>
      </c>
      <c r="P77" s="18"/>
      <c r="Q77" s="17"/>
      <c r="R77" s="17"/>
      <c r="S77" s="17">
        <v>4602578</v>
      </c>
      <c r="T77" s="18">
        <f t="shared" si="3"/>
        <v>598.0480769230769</v>
      </c>
      <c r="U77" s="18">
        <v>3705019</v>
      </c>
      <c r="V77" s="182" t="s">
        <v>1548</v>
      </c>
      <c r="W77" s="13"/>
    </row>
    <row r="78" spans="1:23" s="14" customFormat="1" ht="18.75">
      <c r="A78" s="181">
        <v>54</v>
      </c>
      <c r="B78" s="10" t="s">
        <v>2028</v>
      </c>
      <c r="C78" s="20">
        <v>1986</v>
      </c>
      <c r="D78" s="20" t="s">
        <v>1547</v>
      </c>
      <c r="E78" s="20">
        <v>9</v>
      </c>
      <c r="F78" s="20">
        <v>5</v>
      </c>
      <c r="G78" s="15">
        <v>180</v>
      </c>
      <c r="H78" s="15">
        <v>29</v>
      </c>
      <c r="I78" s="15">
        <v>151</v>
      </c>
      <c r="J78" s="15"/>
      <c r="K78" s="16">
        <v>10757</v>
      </c>
      <c r="L78" s="16">
        <v>9605</v>
      </c>
      <c r="M78" s="16">
        <v>7979</v>
      </c>
      <c r="N78" s="15">
        <v>496</v>
      </c>
      <c r="O78" s="17">
        <v>2771969</v>
      </c>
      <c r="P78" s="18"/>
      <c r="Q78" s="17"/>
      <c r="R78" s="17"/>
      <c r="S78" s="17">
        <v>2771969</v>
      </c>
      <c r="T78" s="18">
        <f t="shared" si="3"/>
        <v>288.5964601769912</v>
      </c>
      <c r="U78" s="18">
        <v>3705019</v>
      </c>
      <c r="V78" s="182" t="s">
        <v>1548</v>
      </c>
      <c r="W78" s="13"/>
    </row>
    <row r="79" spans="1:23" s="14" customFormat="1" ht="18.75">
      <c r="A79" s="181">
        <v>55</v>
      </c>
      <c r="B79" s="10" t="s">
        <v>2029</v>
      </c>
      <c r="C79" s="20">
        <v>1959</v>
      </c>
      <c r="D79" s="20" t="s">
        <v>1549</v>
      </c>
      <c r="E79" s="20">
        <v>4</v>
      </c>
      <c r="F79" s="20">
        <v>4</v>
      </c>
      <c r="G79" s="15">
        <v>60</v>
      </c>
      <c r="H79" s="15">
        <v>5</v>
      </c>
      <c r="I79" s="15">
        <v>55</v>
      </c>
      <c r="J79" s="15"/>
      <c r="K79" s="16">
        <v>2618</v>
      </c>
      <c r="L79" s="16">
        <v>2512</v>
      </c>
      <c r="M79" s="16">
        <v>2330</v>
      </c>
      <c r="N79" s="15">
        <v>118</v>
      </c>
      <c r="O79" s="17">
        <v>2119327</v>
      </c>
      <c r="P79" s="18"/>
      <c r="Q79" s="17"/>
      <c r="R79" s="17"/>
      <c r="S79" s="17">
        <v>2119327</v>
      </c>
      <c r="T79" s="18">
        <f t="shared" si="3"/>
        <v>843.6811305732484</v>
      </c>
      <c r="U79" s="18">
        <v>3705019</v>
      </c>
      <c r="V79" s="182" t="s">
        <v>1548</v>
      </c>
      <c r="W79" s="13"/>
    </row>
    <row r="80" spans="1:23" s="14" customFormat="1" ht="18.75">
      <c r="A80" s="181">
        <v>56</v>
      </c>
      <c r="B80" s="10" t="s">
        <v>2030</v>
      </c>
      <c r="C80" s="20">
        <v>1989</v>
      </c>
      <c r="D80" s="20" t="s">
        <v>1549</v>
      </c>
      <c r="E80" s="20">
        <v>9</v>
      </c>
      <c r="F80" s="20">
        <v>5</v>
      </c>
      <c r="G80" s="15">
        <v>188</v>
      </c>
      <c r="H80" s="15">
        <v>17</v>
      </c>
      <c r="I80" s="15">
        <v>171</v>
      </c>
      <c r="J80" s="15"/>
      <c r="K80" s="16">
        <v>10805</v>
      </c>
      <c r="L80" s="16">
        <v>10413</v>
      </c>
      <c r="M80" s="16">
        <v>9460</v>
      </c>
      <c r="N80" s="15">
        <v>545</v>
      </c>
      <c r="O80" s="17">
        <v>3230882</v>
      </c>
      <c r="P80" s="18"/>
      <c r="Q80" s="17"/>
      <c r="R80" s="17"/>
      <c r="S80" s="17">
        <v>3230882</v>
      </c>
      <c r="T80" s="18">
        <f t="shared" si="3"/>
        <v>310.27388840871987</v>
      </c>
      <c r="U80" s="18">
        <v>3705019</v>
      </c>
      <c r="V80" s="182" t="s">
        <v>1548</v>
      </c>
      <c r="W80" s="13"/>
    </row>
    <row r="81" spans="1:23" s="14" customFormat="1" ht="18.75">
      <c r="A81" s="181">
        <v>57</v>
      </c>
      <c r="B81" s="10" t="s">
        <v>2031</v>
      </c>
      <c r="C81" s="20">
        <v>1981</v>
      </c>
      <c r="D81" s="20" t="s">
        <v>1547</v>
      </c>
      <c r="E81" s="20">
        <v>5</v>
      </c>
      <c r="F81" s="20">
        <v>8</v>
      </c>
      <c r="G81" s="15">
        <v>109</v>
      </c>
      <c r="H81" s="15">
        <v>14</v>
      </c>
      <c r="I81" s="15">
        <v>95</v>
      </c>
      <c r="J81" s="15"/>
      <c r="K81" s="16">
        <v>6179</v>
      </c>
      <c r="L81" s="16">
        <v>5527</v>
      </c>
      <c r="M81" s="16">
        <v>4788</v>
      </c>
      <c r="N81" s="15">
        <v>263</v>
      </c>
      <c r="O81" s="17">
        <v>2726582</v>
      </c>
      <c r="P81" s="18"/>
      <c r="Q81" s="17"/>
      <c r="R81" s="17"/>
      <c r="S81" s="17">
        <v>2726582</v>
      </c>
      <c r="T81" s="18">
        <f t="shared" si="3"/>
        <v>493.320426994753</v>
      </c>
      <c r="U81" s="18">
        <v>3705019</v>
      </c>
      <c r="V81" s="182" t="s">
        <v>1548</v>
      </c>
      <c r="W81" s="13"/>
    </row>
    <row r="82" spans="1:23" s="14" customFormat="1" ht="18.75">
      <c r="A82" s="181">
        <v>58</v>
      </c>
      <c r="B82" s="10" t="s">
        <v>2032</v>
      </c>
      <c r="C82" s="20">
        <v>1916</v>
      </c>
      <c r="D82" s="20" t="s">
        <v>1549</v>
      </c>
      <c r="E82" s="20">
        <v>2</v>
      </c>
      <c r="F82" s="20">
        <v>1</v>
      </c>
      <c r="G82" s="15">
        <v>10</v>
      </c>
      <c r="H82" s="15">
        <v>4</v>
      </c>
      <c r="I82" s="15">
        <v>6</v>
      </c>
      <c r="J82" s="15"/>
      <c r="K82" s="16">
        <v>426</v>
      </c>
      <c r="L82" s="16">
        <v>388</v>
      </c>
      <c r="M82" s="16">
        <v>221</v>
      </c>
      <c r="N82" s="15">
        <v>17</v>
      </c>
      <c r="O82" s="17">
        <v>626592</v>
      </c>
      <c r="P82" s="18"/>
      <c r="Q82" s="17"/>
      <c r="R82" s="17"/>
      <c r="S82" s="17">
        <v>626592</v>
      </c>
      <c r="T82" s="18">
        <f t="shared" si="3"/>
        <v>1614.9278350515465</v>
      </c>
      <c r="U82" s="18">
        <v>3705019</v>
      </c>
      <c r="V82" s="182" t="s">
        <v>1548</v>
      </c>
      <c r="W82" s="13"/>
    </row>
    <row r="83" spans="1:23" s="14" customFormat="1" ht="18.75">
      <c r="A83" s="181">
        <v>59</v>
      </c>
      <c r="B83" s="10" t="s">
        <v>2033</v>
      </c>
      <c r="C83" s="20">
        <v>1960</v>
      </c>
      <c r="D83" s="20" t="s">
        <v>1549</v>
      </c>
      <c r="E83" s="20">
        <v>4</v>
      </c>
      <c r="F83" s="20">
        <v>4</v>
      </c>
      <c r="G83" s="15">
        <v>58</v>
      </c>
      <c r="H83" s="15">
        <v>7</v>
      </c>
      <c r="I83" s="15">
        <v>51</v>
      </c>
      <c r="J83" s="15"/>
      <c r="K83" s="16">
        <v>2698</v>
      </c>
      <c r="L83" s="16">
        <v>2023</v>
      </c>
      <c r="M83" s="16">
        <v>2023</v>
      </c>
      <c r="N83" s="15">
        <v>111</v>
      </c>
      <c r="O83" s="17">
        <v>2117388</v>
      </c>
      <c r="P83" s="18"/>
      <c r="Q83" s="17"/>
      <c r="R83" s="17"/>
      <c r="S83" s="17">
        <v>2117388</v>
      </c>
      <c r="T83" s="18">
        <f t="shared" si="3"/>
        <v>1046.6574394463669</v>
      </c>
      <c r="U83" s="18">
        <v>3705019</v>
      </c>
      <c r="V83" s="182" t="s">
        <v>1548</v>
      </c>
      <c r="W83" s="13"/>
    </row>
    <row r="84" spans="1:23" s="14" customFormat="1" ht="18.75">
      <c r="A84" s="181">
        <v>60</v>
      </c>
      <c r="B84" s="10" t="s">
        <v>2034</v>
      </c>
      <c r="C84" s="20">
        <v>1962</v>
      </c>
      <c r="D84" s="20" t="s">
        <v>1547</v>
      </c>
      <c r="E84" s="20">
        <v>5</v>
      </c>
      <c r="F84" s="20">
        <v>4</v>
      </c>
      <c r="G84" s="15">
        <v>60</v>
      </c>
      <c r="H84" s="15">
        <v>13</v>
      </c>
      <c r="I84" s="15">
        <v>47</v>
      </c>
      <c r="J84" s="15"/>
      <c r="K84" s="16">
        <v>3071</v>
      </c>
      <c r="L84" s="16">
        <v>2760</v>
      </c>
      <c r="M84" s="16">
        <v>2116</v>
      </c>
      <c r="N84" s="15">
        <v>136</v>
      </c>
      <c r="O84" s="17">
        <v>1235535</v>
      </c>
      <c r="P84" s="18"/>
      <c r="Q84" s="17"/>
      <c r="R84" s="17"/>
      <c r="S84" s="17">
        <v>1235535</v>
      </c>
      <c r="T84" s="18">
        <f t="shared" si="3"/>
        <v>447.6576086956522</v>
      </c>
      <c r="U84" s="18">
        <v>3705019</v>
      </c>
      <c r="V84" s="182" t="s">
        <v>1548</v>
      </c>
      <c r="W84" s="13"/>
    </row>
    <row r="85" spans="1:23" s="14" customFormat="1" ht="18.75">
      <c r="A85" s="181">
        <v>61</v>
      </c>
      <c r="B85" s="10" t="s">
        <v>2035</v>
      </c>
      <c r="C85" s="20">
        <v>1962</v>
      </c>
      <c r="D85" s="20" t="s">
        <v>1547</v>
      </c>
      <c r="E85" s="20">
        <v>5</v>
      </c>
      <c r="F85" s="20">
        <v>4</v>
      </c>
      <c r="G85" s="15">
        <v>60</v>
      </c>
      <c r="H85" s="15">
        <v>15</v>
      </c>
      <c r="I85" s="15">
        <v>45</v>
      </c>
      <c r="J85" s="15"/>
      <c r="K85" s="16">
        <v>3061</v>
      </c>
      <c r="L85" s="16">
        <v>2752</v>
      </c>
      <c r="M85" s="16">
        <v>2001</v>
      </c>
      <c r="N85" s="15">
        <v>149</v>
      </c>
      <c r="O85" s="17">
        <v>1230492</v>
      </c>
      <c r="P85" s="18"/>
      <c r="Q85" s="17"/>
      <c r="R85" s="17"/>
      <c r="S85" s="17">
        <v>1230492</v>
      </c>
      <c r="T85" s="18">
        <f t="shared" si="3"/>
        <v>447.1264534883721</v>
      </c>
      <c r="U85" s="18">
        <v>3705019</v>
      </c>
      <c r="V85" s="182" t="s">
        <v>1548</v>
      </c>
      <c r="W85" s="13"/>
    </row>
    <row r="86" spans="1:23" s="14" customFormat="1" ht="18.75">
      <c r="A86" s="181">
        <v>62</v>
      </c>
      <c r="B86" s="10" t="s">
        <v>2036</v>
      </c>
      <c r="C86" s="20">
        <v>1984</v>
      </c>
      <c r="D86" s="20" t="s">
        <v>1547</v>
      </c>
      <c r="E86" s="20">
        <v>9</v>
      </c>
      <c r="F86" s="20">
        <v>4</v>
      </c>
      <c r="G86" s="15">
        <v>143</v>
      </c>
      <c r="H86" s="15">
        <v>9</v>
      </c>
      <c r="I86" s="15">
        <v>134</v>
      </c>
      <c r="J86" s="15"/>
      <c r="K86" s="16">
        <v>7846</v>
      </c>
      <c r="L86" s="16">
        <v>7313</v>
      </c>
      <c r="M86" s="16">
        <v>6642</v>
      </c>
      <c r="N86" s="15">
        <v>340</v>
      </c>
      <c r="O86" s="17">
        <v>2234049</v>
      </c>
      <c r="P86" s="18"/>
      <c r="Q86" s="17"/>
      <c r="R86" s="17"/>
      <c r="S86" s="17">
        <v>2234049</v>
      </c>
      <c r="T86" s="18">
        <f t="shared" si="3"/>
        <v>305.4900861479557</v>
      </c>
      <c r="U86" s="18">
        <v>3705019</v>
      </c>
      <c r="V86" s="182" t="s">
        <v>1548</v>
      </c>
      <c r="W86" s="13"/>
    </row>
    <row r="87" spans="1:23" s="14" customFormat="1" ht="18.75">
      <c r="A87" s="181">
        <v>63</v>
      </c>
      <c r="B87" s="10" t="s">
        <v>2037</v>
      </c>
      <c r="C87" s="20">
        <v>2002</v>
      </c>
      <c r="D87" s="20" t="s">
        <v>1549</v>
      </c>
      <c r="E87" s="20">
        <v>14</v>
      </c>
      <c r="F87" s="20">
        <v>1</v>
      </c>
      <c r="G87" s="15">
        <v>83</v>
      </c>
      <c r="H87" s="15">
        <v>4</v>
      </c>
      <c r="I87" s="15">
        <v>79</v>
      </c>
      <c r="J87" s="15"/>
      <c r="K87" s="16">
        <v>5011</v>
      </c>
      <c r="L87" s="16">
        <v>4140</v>
      </c>
      <c r="M87" s="16">
        <v>3894</v>
      </c>
      <c r="N87" s="15">
        <v>179</v>
      </c>
      <c r="O87" s="17">
        <v>1005238</v>
      </c>
      <c r="P87" s="18"/>
      <c r="Q87" s="17"/>
      <c r="R87" s="17"/>
      <c r="S87" s="17">
        <v>1005238</v>
      </c>
      <c r="T87" s="18">
        <f t="shared" si="3"/>
        <v>242.8111111111111</v>
      </c>
      <c r="U87" s="18">
        <v>3705019</v>
      </c>
      <c r="V87" s="182" t="s">
        <v>1548</v>
      </c>
      <c r="W87" s="13"/>
    </row>
    <row r="88" spans="1:23" s="14" customFormat="1" ht="18.75">
      <c r="A88" s="181">
        <v>64</v>
      </c>
      <c r="B88" s="10" t="s">
        <v>2038</v>
      </c>
      <c r="C88" s="20">
        <v>1975</v>
      </c>
      <c r="D88" s="20" t="s">
        <v>1547</v>
      </c>
      <c r="E88" s="20">
        <v>5</v>
      </c>
      <c r="F88" s="20">
        <v>5</v>
      </c>
      <c r="G88" s="15">
        <v>75</v>
      </c>
      <c r="H88" s="15">
        <v>8</v>
      </c>
      <c r="I88" s="15">
        <v>67</v>
      </c>
      <c r="J88" s="15"/>
      <c r="K88" s="16">
        <v>4212</v>
      </c>
      <c r="L88" s="16">
        <v>3874</v>
      </c>
      <c r="M88" s="16">
        <v>3470</v>
      </c>
      <c r="N88" s="15">
        <v>172</v>
      </c>
      <c r="O88" s="17">
        <v>1810437</v>
      </c>
      <c r="P88" s="18"/>
      <c r="Q88" s="17"/>
      <c r="R88" s="17"/>
      <c r="S88" s="17">
        <v>1810437</v>
      </c>
      <c r="T88" s="18">
        <f t="shared" si="3"/>
        <v>467.33014971605576</v>
      </c>
      <c r="U88" s="18">
        <v>3705019</v>
      </c>
      <c r="V88" s="182" t="s">
        <v>1548</v>
      </c>
      <c r="W88" s="13"/>
    </row>
    <row r="89" spans="1:23" s="14" customFormat="1" ht="18.75">
      <c r="A89" s="181">
        <v>65</v>
      </c>
      <c r="B89" s="10" t="s">
        <v>2039</v>
      </c>
      <c r="C89" s="20">
        <v>1991</v>
      </c>
      <c r="D89" s="20" t="s">
        <v>1549</v>
      </c>
      <c r="E89" s="20">
        <v>5</v>
      </c>
      <c r="F89" s="20">
        <v>1</v>
      </c>
      <c r="G89" s="15">
        <v>15</v>
      </c>
      <c r="H89" s="15">
        <v>2</v>
      </c>
      <c r="I89" s="15">
        <v>13</v>
      </c>
      <c r="J89" s="15"/>
      <c r="K89" s="16">
        <v>795</v>
      </c>
      <c r="L89" s="16">
        <v>712</v>
      </c>
      <c r="M89" s="16">
        <v>614</v>
      </c>
      <c r="N89" s="15">
        <v>31</v>
      </c>
      <c r="O89" s="17">
        <v>1092650</v>
      </c>
      <c r="P89" s="18"/>
      <c r="Q89" s="17"/>
      <c r="R89" s="17"/>
      <c r="S89" s="17">
        <v>1092650</v>
      </c>
      <c r="T89" s="18">
        <f t="shared" si="3"/>
        <v>1534.620786516854</v>
      </c>
      <c r="U89" s="18">
        <v>3705019</v>
      </c>
      <c r="V89" s="182" t="s">
        <v>1548</v>
      </c>
      <c r="W89" s="13"/>
    </row>
    <row r="90" spans="1:23" s="14" customFormat="1" ht="18.75">
      <c r="A90" s="181">
        <v>66</v>
      </c>
      <c r="B90" s="10" t="s">
        <v>2040</v>
      </c>
      <c r="C90" s="20">
        <v>1994</v>
      </c>
      <c r="D90" s="20" t="s">
        <v>1549</v>
      </c>
      <c r="E90" s="20">
        <v>6</v>
      </c>
      <c r="F90" s="20">
        <v>1</v>
      </c>
      <c r="G90" s="15">
        <v>15</v>
      </c>
      <c r="H90" s="15"/>
      <c r="I90" s="15">
        <v>15</v>
      </c>
      <c r="J90" s="15"/>
      <c r="K90" s="16">
        <v>971</v>
      </c>
      <c r="L90" s="16">
        <v>871</v>
      </c>
      <c r="M90" s="16">
        <v>871</v>
      </c>
      <c r="N90" s="15">
        <v>18</v>
      </c>
      <c r="O90" s="17">
        <v>474042</v>
      </c>
      <c r="P90" s="18"/>
      <c r="Q90" s="17"/>
      <c r="R90" s="17"/>
      <c r="S90" s="17">
        <v>474042</v>
      </c>
      <c r="T90" s="18">
        <f t="shared" si="3"/>
        <v>544.2502870264065</v>
      </c>
      <c r="U90" s="18">
        <v>3705019</v>
      </c>
      <c r="V90" s="182" t="s">
        <v>1548</v>
      </c>
      <c r="W90" s="13"/>
    </row>
    <row r="91" spans="1:23" s="14" customFormat="1" ht="18.75">
      <c r="A91" s="181">
        <v>67</v>
      </c>
      <c r="B91" s="10" t="s">
        <v>2041</v>
      </c>
      <c r="C91" s="20">
        <v>1992</v>
      </c>
      <c r="D91" s="20" t="s">
        <v>1549</v>
      </c>
      <c r="E91" s="20">
        <v>5</v>
      </c>
      <c r="F91" s="20">
        <v>1</v>
      </c>
      <c r="G91" s="15">
        <v>15</v>
      </c>
      <c r="H91" s="15">
        <v>1</v>
      </c>
      <c r="I91" s="15">
        <v>14</v>
      </c>
      <c r="J91" s="15"/>
      <c r="K91" s="16">
        <v>785</v>
      </c>
      <c r="L91" s="16">
        <v>704</v>
      </c>
      <c r="M91" s="16">
        <v>655</v>
      </c>
      <c r="N91" s="15">
        <v>27</v>
      </c>
      <c r="O91" s="17">
        <v>460594</v>
      </c>
      <c r="P91" s="18"/>
      <c r="Q91" s="17"/>
      <c r="R91" s="17"/>
      <c r="S91" s="17">
        <v>460594</v>
      </c>
      <c r="T91" s="18">
        <f t="shared" si="3"/>
        <v>654.2528409090909</v>
      </c>
      <c r="U91" s="18">
        <v>3705019</v>
      </c>
      <c r="V91" s="182" t="s">
        <v>1548</v>
      </c>
      <c r="W91" s="13"/>
    </row>
    <row r="92" spans="1:23" s="14" customFormat="1" ht="18.75">
      <c r="A92" s="181">
        <v>68</v>
      </c>
      <c r="B92" s="10" t="s">
        <v>2042</v>
      </c>
      <c r="C92" s="20">
        <v>1986</v>
      </c>
      <c r="D92" s="20" t="s">
        <v>1547</v>
      </c>
      <c r="E92" s="20">
        <v>9</v>
      </c>
      <c r="F92" s="20">
        <v>3</v>
      </c>
      <c r="G92" s="15">
        <v>108</v>
      </c>
      <c r="H92" s="15">
        <v>12</v>
      </c>
      <c r="I92" s="15">
        <v>96</v>
      </c>
      <c r="J92" s="15"/>
      <c r="K92" s="16">
        <v>6434</v>
      </c>
      <c r="L92" s="16">
        <v>5768</v>
      </c>
      <c r="M92" s="16">
        <v>5054</v>
      </c>
      <c r="N92" s="15">
        <v>281</v>
      </c>
      <c r="O92" s="17">
        <v>1640656</v>
      </c>
      <c r="P92" s="18"/>
      <c r="Q92" s="17"/>
      <c r="R92" s="17"/>
      <c r="S92" s="17">
        <v>1640656</v>
      </c>
      <c r="T92" s="18">
        <f t="shared" si="3"/>
        <v>284.4410540915395</v>
      </c>
      <c r="U92" s="18">
        <v>3705019</v>
      </c>
      <c r="V92" s="182" t="s">
        <v>1548</v>
      </c>
      <c r="W92" s="13"/>
    </row>
    <row r="93" spans="1:23" s="28" customFormat="1" ht="36" customHeight="1">
      <c r="A93" s="397" t="s">
        <v>1550</v>
      </c>
      <c r="B93" s="398"/>
      <c r="C93" s="398"/>
      <c r="D93" s="398"/>
      <c r="E93" s="398"/>
      <c r="F93" s="398"/>
      <c r="G93" s="37">
        <v>2675</v>
      </c>
      <c r="H93" s="37">
        <v>343</v>
      </c>
      <c r="I93" s="37">
        <v>2332</v>
      </c>
      <c r="J93" s="37"/>
      <c r="K93" s="38">
        <v>152830</v>
      </c>
      <c r="L93" s="38">
        <v>136888</v>
      </c>
      <c r="M93" s="38">
        <v>115875</v>
      </c>
      <c r="N93" s="37">
        <v>6349</v>
      </c>
      <c r="O93" s="38">
        <v>61328537</v>
      </c>
      <c r="P93" s="39"/>
      <c r="Q93" s="40"/>
      <c r="R93" s="40"/>
      <c r="S93" s="40">
        <v>61328537</v>
      </c>
      <c r="T93" s="39" t="s">
        <v>1551</v>
      </c>
      <c r="U93" s="39" t="s">
        <v>1551</v>
      </c>
      <c r="V93" s="183" t="s">
        <v>1551</v>
      </c>
      <c r="W93" s="27"/>
    </row>
    <row r="94" spans="1:23" s="34" customFormat="1" ht="23.25">
      <c r="A94" s="179" t="s">
        <v>1575</v>
      </c>
      <c r="B94" s="29"/>
      <c r="C94" s="30"/>
      <c r="D94" s="29"/>
      <c r="E94" s="31"/>
      <c r="F94" s="31"/>
      <c r="G94" s="30"/>
      <c r="H94" s="30"/>
      <c r="I94" s="30"/>
      <c r="J94" s="30"/>
      <c r="K94" s="32"/>
      <c r="L94" s="32"/>
      <c r="M94" s="32"/>
      <c r="N94" s="30"/>
      <c r="O94" s="32"/>
      <c r="P94" s="32"/>
      <c r="Q94" s="32"/>
      <c r="R94" s="32"/>
      <c r="S94" s="32"/>
      <c r="T94" s="32"/>
      <c r="U94" s="32"/>
      <c r="V94" s="180"/>
      <c r="W94" s="33"/>
    </row>
    <row r="95" spans="1:23" s="14" customFormat="1" ht="18.75">
      <c r="A95" s="181">
        <v>69</v>
      </c>
      <c r="B95" s="10" t="s">
        <v>2043</v>
      </c>
      <c r="C95" s="20">
        <v>1976</v>
      </c>
      <c r="D95" s="20" t="s">
        <v>1547</v>
      </c>
      <c r="E95" s="20">
        <v>9</v>
      </c>
      <c r="F95" s="20">
        <v>8</v>
      </c>
      <c r="G95" s="15">
        <v>287</v>
      </c>
      <c r="H95" s="15">
        <v>38</v>
      </c>
      <c r="I95" s="15">
        <v>249</v>
      </c>
      <c r="J95" s="15"/>
      <c r="K95" s="16">
        <v>14284</v>
      </c>
      <c r="L95" s="16">
        <v>13465</v>
      </c>
      <c r="M95" s="16">
        <v>11564</v>
      </c>
      <c r="N95" s="15">
        <v>714</v>
      </c>
      <c r="O95" s="17">
        <v>3801077.2</v>
      </c>
      <c r="P95" s="18"/>
      <c r="Q95" s="17"/>
      <c r="R95" s="17"/>
      <c r="S95" s="17">
        <v>3801077.2</v>
      </c>
      <c r="T95" s="18">
        <f>O95/L95</f>
        <v>282.29314519123653</v>
      </c>
      <c r="U95" s="18">
        <v>3705019</v>
      </c>
      <c r="V95" s="182" t="s">
        <v>1548</v>
      </c>
      <c r="W95" s="13"/>
    </row>
    <row r="96" spans="1:23" s="28" customFormat="1" ht="36" customHeight="1">
      <c r="A96" s="397" t="s">
        <v>1550</v>
      </c>
      <c r="B96" s="398"/>
      <c r="C96" s="398"/>
      <c r="D96" s="398"/>
      <c r="E96" s="398"/>
      <c r="F96" s="398"/>
      <c r="G96" s="37">
        <v>287</v>
      </c>
      <c r="H96" s="37">
        <v>38</v>
      </c>
      <c r="I96" s="37">
        <v>249</v>
      </c>
      <c r="J96" s="37"/>
      <c r="K96" s="38">
        <v>14284</v>
      </c>
      <c r="L96" s="38">
        <v>13465</v>
      </c>
      <c r="M96" s="38">
        <v>11564</v>
      </c>
      <c r="N96" s="37">
        <v>714</v>
      </c>
      <c r="O96" s="38">
        <v>3801077.2</v>
      </c>
      <c r="P96" s="39"/>
      <c r="Q96" s="40"/>
      <c r="R96" s="40"/>
      <c r="S96" s="40">
        <v>3801077.2</v>
      </c>
      <c r="T96" s="39" t="s">
        <v>1551</v>
      </c>
      <c r="U96" s="39" t="s">
        <v>1551</v>
      </c>
      <c r="V96" s="183" t="s">
        <v>1551</v>
      </c>
      <c r="W96" s="27"/>
    </row>
    <row r="97" spans="1:23" s="34" customFormat="1" ht="23.25">
      <c r="A97" s="179" t="s">
        <v>1576</v>
      </c>
      <c r="B97" s="29"/>
      <c r="C97" s="30"/>
      <c r="D97" s="29"/>
      <c r="E97" s="31"/>
      <c r="F97" s="31"/>
      <c r="G97" s="30"/>
      <c r="H97" s="30"/>
      <c r="I97" s="30"/>
      <c r="J97" s="30"/>
      <c r="K97" s="32"/>
      <c r="L97" s="32"/>
      <c r="M97" s="32"/>
      <c r="N97" s="30"/>
      <c r="O97" s="32"/>
      <c r="P97" s="32"/>
      <c r="Q97" s="32"/>
      <c r="R97" s="32"/>
      <c r="S97" s="32"/>
      <c r="T97" s="32"/>
      <c r="U97" s="32"/>
      <c r="V97" s="180"/>
      <c r="W97" s="33"/>
    </row>
    <row r="98" spans="1:23" s="14" customFormat="1" ht="18.75">
      <c r="A98" s="181">
        <v>70</v>
      </c>
      <c r="B98" s="10" t="s">
        <v>2044</v>
      </c>
      <c r="C98" s="20">
        <v>1987</v>
      </c>
      <c r="D98" s="20" t="s">
        <v>1549</v>
      </c>
      <c r="E98" s="20">
        <v>5</v>
      </c>
      <c r="F98" s="20">
        <v>10</v>
      </c>
      <c r="G98" s="15">
        <v>186</v>
      </c>
      <c r="H98" s="15">
        <v>11</v>
      </c>
      <c r="I98" s="15">
        <v>175</v>
      </c>
      <c r="J98" s="15"/>
      <c r="K98" s="16">
        <v>9396</v>
      </c>
      <c r="L98" s="16">
        <v>8087</v>
      </c>
      <c r="M98" s="16">
        <v>7599</v>
      </c>
      <c r="N98" s="15">
        <v>381</v>
      </c>
      <c r="O98" s="17">
        <v>1079202</v>
      </c>
      <c r="P98" s="18"/>
      <c r="Q98" s="17"/>
      <c r="R98" s="17">
        <v>539601</v>
      </c>
      <c r="S98" s="17">
        <v>539601</v>
      </c>
      <c r="T98" s="18">
        <f aca="true" t="shared" si="4" ref="T98:T104">O98/L98</f>
        <v>133.4489922097193</v>
      </c>
      <c r="U98" s="18">
        <v>3705019</v>
      </c>
      <c r="V98" s="182" t="s">
        <v>1548</v>
      </c>
      <c r="W98" s="13"/>
    </row>
    <row r="99" spans="1:23" s="14" customFormat="1" ht="18.75">
      <c r="A99" s="181">
        <v>71</v>
      </c>
      <c r="B99" s="10" t="s">
        <v>2050</v>
      </c>
      <c r="C99" s="20">
        <v>1965</v>
      </c>
      <c r="D99" s="20" t="s">
        <v>1549</v>
      </c>
      <c r="E99" s="20">
        <v>5</v>
      </c>
      <c r="F99" s="20">
        <v>4</v>
      </c>
      <c r="G99" s="15">
        <v>105</v>
      </c>
      <c r="H99" s="15">
        <v>22</v>
      </c>
      <c r="I99" s="15">
        <v>83</v>
      </c>
      <c r="J99" s="15"/>
      <c r="K99" s="16">
        <v>3181</v>
      </c>
      <c r="L99" s="16">
        <v>2911</v>
      </c>
      <c r="M99" s="16">
        <v>2487</v>
      </c>
      <c r="N99" s="15">
        <v>202</v>
      </c>
      <c r="O99" s="17">
        <v>2171680</v>
      </c>
      <c r="P99" s="18"/>
      <c r="Q99" s="17"/>
      <c r="R99" s="17">
        <v>1085840</v>
      </c>
      <c r="S99" s="17">
        <v>1085840</v>
      </c>
      <c r="T99" s="18">
        <f t="shared" si="4"/>
        <v>746.0254208175885</v>
      </c>
      <c r="U99" s="18">
        <v>3705019</v>
      </c>
      <c r="V99" s="182" t="s">
        <v>1548</v>
      </c>
      <c r="W99" s="13"/>
    </row>
    <row r="100" spans="1:23" s="14" customFormat="1" ht="18.75">
      <c r="A100" s="181">
        <v>72</v>
      </c>
      <c r="B100" s="10" t="s">
        <v>2049</v>
      </c>
      <c r="C100" s="20">
        <v>1958</v>
      </c>
      <c r="D100" s="20" t="s">
        <v>1549</v>
      </c>
      <c r="E100" s="20">
        <v>4</v>
      </c>
      <c r="F100" s="20">
        <v>4</v>
      </c>
      <c r="G100" s="15">
        <v>47</v>
      </c>
      <c r="H100" s="15">
        <v>1</v>
      </c>
      <c r="I100" s="15">
        <v>46</v>
      </c>
      <c r="J100" s="15"/>
      <c r="K100" s="16">
        <v>3272</v>
      </c>
      <c r="L100" s="16">
        <v>2609</v>
      </c>
      <c r="M100" s="16">
        <v>2547</v>
      </c>
      <c r="N100" s="15">
        <v>94</v>
      </c>
      <c r="O100" s="17">
        <v>2986060</v>
      </c>
      <c r="P100" s="18"/>
      <c r="Q100" s="17"/>
      <c r="R100" s="17">
        <v>1493030</v>
      </c>
      <c r="S100" s="17">
        <v>1493030</v>
      </c>
      <c r="T100" s="18">
        <f t="shared" si="4"/>
        <v>1144.5228056726714</v>
      </c>
      <c r="U100" s="18">
        <v>3705019</v>
      </c>
      <c r="V100" s="182" t="s">
        <v>1548</v>
      </c>
      <c r="W100" s="13"/>
    </row>
    <row r="101" spans="1:23" s="14" customFormat="1" ht="18.75">
      <c r="A101" s="181">
        <v>73</v>
      </c>
      <c r="B101" s="10" t="s">
        <v>2048</v>
      </c>
      <c r="C101" s="20">
        <v>1974</v>
      </c>
      <c r="D101" s="20" t="s">
        <v>1549</v>
      </c>
      <c r="E101" s="20">
        <v>5</v>
      </c>
      <c r="F101" s="20">
        <v>6</v>
      </c>
      <c r="G101" s="15">
        <v>66</v>
      </c>
      <c r="H101" s="15">
        <v>10</v>
      </c>
      <c r="I101" s="15">
        <v>56</v>
      </c>
      <c r="J101" s="15"/>
      <c r="K101" s="16">
        <v>3727</v>
      </c>
      <c r="L101" s="16">
        <v>3149</v>
      </c>
      <c r="M101" s="16">
        <v>2638</v>
      </c>
      <c r="N101" s="15">
        <v>151</v>
      </c>
      <c r="O101" s="17">
        <v>2384970</v>
      </c>
      <c r="P101" s="18"/>
      <c r="Q101" s="17"/>
      <c r="R101" s="17">
        <v>1192485</v>
      </c>
      <c r="S101" s="17">
        <v>1192485</v>
      </c>
      <c r="T101" s="18">
        <f t="shared" si="4"/>
        <v>757.3737694506192</v>
      </c>
      <c r="U101" s="18">
        <v>3705019</v>
      </c>
      <c r="V101" s="182" t="s">
        <v>1548</v>
      </c>
      <c r="W101" s="13"/>
    </row>
    <row r="102" spans="1:23" s="14" customFormat="1" ht="18.75">
      <c r="A102" s="181">
        <v>74</v>
      </c>
      <c r="B102" s="10" t="s">
        <v>2047</v>
      </c>
      <c r="C102" s="20">
        <v>1973</v>
      </c>
      <c r="D102" s="20" t="s">
        <v>1549</v>
      </c>
      <c r="E102" s="20">
        <v>9</v>
      </c>
      <c r="F102" s="20">
        <v>1</v>
      </c>
      <c r="G102" s="15">
        <v>48</v>
      </c>
      <c r="H102" s="15">
        <v>5</v>
      </c>
      <c r="I102" s="15">
        <v>43</v>
      </c>
      <c r="J102" s="15"/>
      <c r="K102" s="16">
        <v>2283</v>
      </c>
      <c r="L102" s="16">
        <v>2088</v>
      </c>
      <c r="M102" s="16">
        <v>1858</v>
      </c>
      <c r="N102" s="15">
        <v>92</v>
      </c>
      <c r="O102" s="17">
        <v>608522</v>
      </c>
      <c r="P102" s="18"/>
      <c r="Q102" s="17"/>
      <c r="R102" s="17">
        <v>304261</v>
      </c>
      <c r="S102" s="17">
        <v>304261</v>
      </c>
      <c r="T102" s="18">
        <f t="shared" si="4"/>
        <v>291.43773946360153</v>
      </c>
      <c r="U102" s="18">
        <v>3705019</v>
      </c>
      <c r="V102" s="182" t="s">
        <v>1548</v>
      </c>
      <c r="W102" s="13"/>
    </row>
    <row r="103" spans="1:23" s="14" customFormat="1" ht="18.75">
      <c r="A103" s="181">
        <v>75</v>
      </c>
      <c r="B103" s="10" t="s">
        <v>2046</v>
      </c>
      <c r="C103" s="20">
        <v>1973</v>
      </c>
      <c r="D103" s="20" t="s">
        <v>1549</v>
      </c>
      <c r="E103" s="20">
        <v>9</v>
      </c>
      <c r="F103" s="20">
        <v>1</v>
      </c>
      <c r="G103" s="15">
        <v>54</v>
      </c>
      <c r="H103" s="15">
        <v>2</v>
      </c>
      <c r="I103" s="15">
        <v>52</v>
      </c>
      <c r="J103" s="15"/>
      <c r="K103" s="16">
        <v>2366</v>
      </c>
      <c r="L103" s="16">
        <v>2232</v>
      </c>
      <c r="M103" s="16">
        <v>2128</v>
      </c>
      <c r="N103" s="15">
        <v>106</v>
      </c>
      <c r="O103" s="17">
        <v>1198091.88</v>
      </c>
      <c r="P103" s="18"/>
      <c r="Q103" s="17"/>
      <c r="R103" s="17">
        <v>599045.94</v>
      </c>
      <c r="S103" s="17">
        <v>599045.94</v>
      </c>
      <c r="T103" s="18">
        <f t="shared" si="4"/>
        <v>536.7795161290322</v>
      </c>
      <c r="U103" s="18">
        <v>3705019</v>
      </c>
      <c r="V103" s="182" t="s">
        <v>1548</v>
      </c>
      <c r="W103" s="13"/>
    </row>
    <row r="104" spans="1:23" s="14" customFormat="1" ht="18.75">
      <c r="A104" s="181">
        <v>76</v>
      </c>
      <c r="B104" s="10" t="s">
        <v>2045</v>
      </c>
      <c r="C104" s="20">
        <v>1898</v>
      </c>
      <c r="D104" s="20" t="s">
        <v>1549</v>
      </c>
      <c r="E104" s="20">
        <v>2</v>
      </c>
      <c r="F104" s="20">
        <v>4</v>
      </c>
      <c r="G104" s="15">
        <v>16</v>
      </c>
      <c r="H104" s="15">
        <v>1</v>
      </c>
      <c r="I104" s="15">
        <v>15</v>
      </c>
      <c r="J104" s="15"/>
      <c r="K104" s="16">
        <v>725</v>
      </c>
      <c r="L104" s="16">
        <v>700</v>
      </c>
      <c r="M104" s="16">
        <v>631</v>
      </c>
      <c r="N104" s="15">
        <v>24</v>
      </c>
      <c r="O104" s="17">
        <v>1424398.4</v>
      </c>
      <c r="P104" s="18"/>
      <c r="Q104" s="17"/>
      <c r="R104" s="17">
        <v>712199.2</v>
      </c>
      <c r="S104" s="17">
        <v>712199.2</v>
      </c>
      <c r="T104" s="18">
        <f t="shared" si="4"/>
        <v>2034.854857142857</v>
      </c>
      <c r="U104" s="18">
        <v>3705019</v>
      </c>
      <c r="V104" s="182" t="s">
        <v>1548</v>
      </c>
      <c r="W104" s="13"/>
    </row>
    <row r="105" spans="1:23" s="28" customFormat="1" ht="36" customHeight="1">
      <c r="A105" s="397" t="s">
        <v>1550</v>
      </c>
      <c r="B105" s="398"/>
      <c r="C105" s="398"/>
      <c r="D105" s="398"/>
      <c r="E105" s="398"/>
      <c r="F105" s="398"/>
      <c r="G105" s="37">
        <v>522</v>
      </c>
      <c r="H105" s="37">
        <v>52</v>
      </c>
      <c r="I105" s="37">
        <v>470</v>
      </c>
      <c r="J105" s="37"/>
      <c r="K105" s="38">
        <v>24950</v>
      </c>
      <c r="L105" s="38">
        <v>21776</v>
      </c>
      <c r="M105" s="38">
        <v>19888</v>
      </c>
      <c r="N105" s="37">
        <v>1050</v>
      </c>
      <c r="O105" s="38">
        <v>11852924.28</v>
      </c>
      <c r="P105" s="39"/>
      <c r="Q105" s="40"/>
      <c r="R105" s="40">
        <v>5926462.14</v>
      </c>
      <c r="S105" s="40">
        <v>5926462.14</v>
      </c>
      <c r="T105" s="39" t="s">
        <v>1551</v>
      </c>
      <c r="U105" s="39" t="s">
        <v>1551</v>
      </c>
      <c r="V105" s="183" t="s">
        <v>1551</v>
      </c>
      <c r="W105" s="27"/>
    </row>
    <row r="106" spans="1:23" s="34" customFormat="1" ht="23.25">
      <c r="A106" s="179" t="s">
        <v>1577</v>
      </c>
      <c r="B106" s="29"/>
      <c r="C106" s="30"/>
      <c r="D106" s="29"/>
      <c r="E106" s="31"/>
      <c r="F106" s="31"/>
      <c r="G106" s="30"/>
      <c r="H106" s="30"/>
      <c r="I106" s="30"/>
      <c r="J106" s="30"/>
      <c r="K106" s="32"/>
      <c r="L106" s="32"/>
      <c r="M106" s="32"/>
      <c r="N106" s="30"/>
      <c r="O106" s="32"/>
      <c r="P106" s="32"/>
      <c r="Q106" s="32"/>
      <c r="R106" s="32"/>
      <c r="S106" s="32"/>
      <c r="T106" s="32"/>
      <c r="U106" s="32"/>
      <c r="V106" s="180"/>
      <c r="W106" s="33"/>
    </row>
    <row r="107" spans="1:23" s="14" customFormat="1" ht="18.75">
      <c r="A107" s="181">
        <v>77</v>
      </c>
      <c r="B107" s="10" t="s">
        <v>2053</v>
      </c>
      <c r="C107" s="20">
        <v>1961</v>
      </c>
      <c r="D107" s="20" t="s">
        <v>1549</v>
      </c>
      <c r="E107" s="20">
        <v>4</v>
      </c>
      <c r="F107" s="20">
        <v>3</v>
      </c>
      <c r="G107" s="15">
        <v>42</v>
      </c>
      <c r="H107" s="15">
        <v>22</v>
      </c>
      <c r="I107" s="15">
        <v>20</v>
      </c>
      <c r="J107" s="15"/>
      <c r="K107" s="16">
        <v>1600</v>
      </c>
      <c r="L107" s="16">
        <v>1459</v>
      </c>
      <c r="M107" s="16">
        <v>935</v>
      </c>
      <c r="N107" s="15">
        <v>115</v>
      </c>
      <c r="O107" s="17">
        <v>500000</v>
      </c>
      <c r="P107" s="18"/>
      <c r="Q107" s="17"/>
      <c r="R107" s="17"/>
      <c r="S107" s="17">
        <v>500000</v>
      </c>
      <c r="T107" s="18">
        <f aca="true" t="shared" si="5" ref="T107:T139">O107/L107</f>
        <v>342.7004797806717</v>
      </c>
      <c r="U107" s="18">
        <v>3705019</v>
      </c>
      <c r="V107" s="182" t="s">
        <v>1548</v>
      </c>
      <c r="W107" s="13"/>
    </row>
    <row r="108" spans="1:23" s="14" customFormat="1" ht="18.75">
      <c r="A108" s="181">
        <v>78</v>
      </c>
      <c r="B108" s="10" t="s">
        <v>2051</v>
      </c>
      <c r="C108" s="20">
        <v>1967</v>
      </c>
      <c r="D108" s="20" t="s">
        <v>1549</v>
      </c>
      <c r="E108" s="20">
        <v>5</v>
      </c>
      <c r="F108" s="20">
        <v>4</v>
      </c>
      <c r="G108" s="15">
        <v>78</v>
      </c>
      <c r="H108" s="15">
        <v>18</v>
      </c>
      <c r="I108" s="15">
        <v>60</v>
      </c>
      <c r="J108" s="15"/>
      <c r="K108" s="16">
        <v>3457</v>
      </c>
      <c r="L108" s="16">
        <v>3212</v>
      </c>
      <c r="M108" s="16">
        <v>2737</v>
      </c>
      <c r="N108" s="15">
        <v>125</v>
      </c>
      <c r="O108" s="17">
        <v>854500</v>
      </c>
      <c r="P108" s="18"/>
      <c r="Q108" s="17"/>
      <c r="R108" s="17"/>
      <c r="S108" s="17">
        <v>854500</v>
      </c>
      <c r="T108" s="18">
        <f t="shared" si="5"/>
        <v>266.03362391033625</v>
      </c>
      <c r="U108" s="18">
        <v>3705019</v>
      </c>
      <c r="V108" s="182" t="s">
        <v>1548</v>
      </c>
      <c r="W108" s="13"/>
    </row>
    <row r="109" spans="1:23" s="14" customFormat="1" ht="18.75">
      <c r="A109" s="181">
        <v>79</v>
      </c>
      <c r="B109" s="10" t="s">
        <v>2052</v>
      </c>
      <c r="C109" s="20">
        <v>1955</v>
      </c>
      <c r="D109" s="20" t="s">
        <v>1549</v>
      </c>
      <c r="E109" s="20">
        <v>2</v>
      </c>
      <c r="F109" s="20">
        <v>1</v>
      </c>
      <c r="G109" s="15">
        <v>8</v>
      </c>
      <c r="H109" s="15">
        <v>6</v>
      </c>
      <c r="I109" s="15">
        <v>2</v>
      </c>
      <c r="J109" s="15"/>
      <c r="K109" s="16">
        <v>430</v>
      </c>
      <c r="L109" s="16">
        <v>386</v>
      </c>
      <c r="M109" s="16">
        <v>201</v>
      </c>
      <c r="N109" s="15">
        <v>29</v>
      </c>
      <c r="O109" s="17">
        <v>300000</v>
      </c>
      <c r="P109" s="18"/>
      <c r="Q109" s="17"/>
      <c r="R109" s="17"/>
      <c r="S109" s="17">
        <v>300000</v>
      </c>
      <c r="T109" s="18">
        <f t="shared" si="5"/>
        <v>777.2020725388601</v>
      </c>
      <c r="U109" s="18">
        <v>3705019</v>
      </c>
      <c r="V109" s="182" t="s">
        <v>1548</v>
      </c>
      <c r="W109" s="13"/>
    </row>
    <row r="110" spans="1:23" s="14" customFormat="1" ht="18.75">
      <c r="A110" s="181">
        <v>80</v>
      </c>
      <c r="B110" s="10" t="s">
        <v>2054</v>
      </c>
      <c r="C110" s="20">
        <v>1954</v>
      </c>
      <c r="D110" s="20" t="s">
        <v>1549</v>
      </c>
      <c r="E110" s="20">
        <v>2</v>
      </c>
      <c r="F110" s="20">
        <v>2</v>
      </c>
      <c r="G110" s="15">
        <v>8</v>
      </c>
      <c r="H110" s="15">
        <v>6</v>
      </c>
      <c r="I110" s="15">
        <v>2</v>
      </c>
      <c r="J110" s="15"/>
      <c r="K110" s="16">
        <v>433</v>
      </c>
      <c r="L110" s="16">
        <v>386</v>
      </c>
      <c r="M110" s="16">
        <v>172</v>
      </c>
      <c r="N110" s="15">
        <v>32</v>
      </c>
      <c r="O110" s="17">
        <v>300000</v>
      </c>
      <c r="P110" s="18"/>
      <c r="Q110" s="17"/>
      <c r="R110" s="17"/>
      <c r="S110" s="17">
        <v>300000</v>
      </c>
      <c r="T110" s="18">
        <f t="shared" si="5"/>
        <v>777.2020725388601</v>
      </c>
      <c r="U110" s="18">
        <v>3705019</v>
      </c>
      <c r="V110" s="182" t="s">
        <v>1548</v>
      </c>
      <c r="W110" s="13"/>
    </row>
    <row r="111" spans="1:23" s="14" customFormat="1" ht="18.75">
      <c r="A111" s="181">
        <v>81</v>
      </c>
      <c r="B111" s="10" t="s">
        <v>2055</v>
      </c>
      <c r="C111" s="20">
        <v>1967</v>
      </c>
      <c r="D111" s="20" t="s">
        <v>1547</v>
      </c>
      <c r="E111" s="20">
        <v>5</v>
      </c>
      <c r="F111" s="20">
        <v>4</v>
      </c>
      <c r="G111" s="15">
        <v>60</v>
      </c>
      <c r="H111" s="15">
        <v>24</v>
      </c>
      <c r="I111" s="15">
        <v>36</v>
      </c>
      <c r="J111" s="15"/>
      <c r="K111" s="16">
        <v>2959</v>
      </c>
      <c r="L111" s="16">
        <v>2400</v>
      </c>
      <c r="M111" s="16">
        <v>1664</v>
      </c>
      <c r="N111" s="15">
        <v>161</v>
      </c>
      <c r="O111" s="17">
        <v>550000</v>
      </c>
      <c r="P111" s="18"/>
      <c r="Q111" s="17"/>
      <c r="R111" s="17"/>
      <c r="S111" s="17">
        <v>550000</v>
      </c>
      <c r="T111" s="18">
        <f t="shared" si="5"/>
        <v>229.16666666666666</v>
      </c>
      <c r="U111" s="18">
        <v>3705019</v>
      </c>
      <c r="V111" s="182" t="s">
        <v>1548</v>
      </c>
      <c r="W111" s="13"/>
    </row>
    <row r="112" spans="1:23" s="14" customFormat="1" ht="18.75">
      <c r="A112" s="181">
        <v>82</v>
      </c>
      <c r="B112" s="10" t="s">
        <v>2056</v>
      </c>
      <c r="C112" s="20">
        <v>1973</v>
      </c>
      <c r="D112" s="20" t="s">
        <v>1547</v>
      </c>
      <c r="E112" s="20">
        <v>5</v>
      </c>
      <c r="F112" s="20">
        <v>4</v>
      </c>
      <c r="G112" s="15">
        <v>60</v>
      </c>
      <c r="H112" s="15">
        <v>23</v>
      </c>
      <c r="I112" s="15">
        <v>37</v>
      </c>
      <c r="J112" s="15"/>
      <c r="K112" s="16">
        <v>2956</v>
      </c>
      <c r="L112" s="16">
        <v>2678</v>
      </c>
      <c r="M112" s="16">
        <v>1985</v>
      </c>
      <c r="N112" s="15">
        <v>137</v>
      </c>
      <c r="O112" s="17">
        <v>490000</v>
      </c>
      <c r="P112" s="18"/>
      <c r="Q112" s="17"/>
      <c r="R112" s="17"/>
      <c r="S112" s="17">
        <v>490000</v>
      </c>
      <c r="T112" s="18">
        <f t="shared" si="5"/>
        <v>182.97236743838687</v>
      </c>
      <c r="U112" s="18">
        <v>3705019</v>
      </c>
      <c r="V112" s="182" t="s">
        <v>1548</v>
      </c>
      <c r="W112" s="13"/>
    </row>
    <row r="113" spans="1:23" s="14" customFormat="1" ht="18.75">
      <c r="A113" s="181">
        <v>83</v>
      </c>
      <c r="B113" s="10" t="s">
        <v>2057</v>
      </c>
      <c r="C113" s="20">
        <v>1970</v>
      </c>
      <c r="D113" s="20" t="s">
        <v>1549</v>
      </c>
      <c r="E113" s="20">
        <v>5</v>
      </c>
      <c r="F113" s="20">
        <v>5</v>
      </c>
      <c r="G113" s="15">
        <v>68</v>
      </c>
      <c r="H113" s="15">
        <v>15</v>
      </c>
      <c r="I113" s="15">
        <v>53</v>
      </c>
      <c r="J113" s="15"/>
      <c r="K113" s="16">
        <v>3452</v>
      </c>
      <c r="L113" s="16">
        <v>3183</v>
      </c>
      <c r="M113" s="16">
        <v>2777</v>
      </c>
      <c r="N113" s="15">
        <v>155</v>
      </c>
      <c r="O113" s="17">
        <v>500000</v>
      </c>
      <c r="P113" s="18"/>
      <c r="Q113" s="17"/>
      <c r="R113" s="17"/>
      <c r="S113" s="17">
        <v>500000</v>
      </c>
      <c r="T113" s="18">
        <f t="shared" si="5"/>
        <v>157.08451146716934</v>
      </c>
      <c r="U113" s="18">
        <v>3705019</v>
      </c>
      <c r="V113" s="182" t="s">
        <v>1548</v>
      </c>
      <c r="W113" s="13"/>
    </row>
    <row r="114" spans="1:23" s="14" customFormat="1" ht="18.75">
      <c r="A114" s="181">
        <v>84</v>
      </c>
      <c r="B114" s="10" t="s">
        <v>2058</v>
      </c>
      <c r="C114" s="20">
        <v>1969</v>
      </c>
      <c r="D114" s="20" t="s">
        <v>1549</v>
      </c>
      <c r="E114" s="20">
        <v>5</v>
      </c>
      <c r="F114" s="20">
        <v>5</v>
      </c>
      <c r="G114" s="15">
        <v>70</v>
      </c>
      <c r="H114" s="15">
        <v>20</v>
      </c>
      <c r="I114" s="15">
        <v>50</v>
      </c>
      <c r="J114" s="15"/>
      <c r="K114" s="16">
        <v>3479</v>
      </c>
      <c r="L114" s="16">
        <v>3139</v>
      </c>
      <c r="M114" s="16">
        <v>2514</v>
      </c>
      <c r="N114" s="15">
        <v>178</v>
      </c>
      <c r="O114" s="17">
        <v>490000</v>
      </c>
      <c r="P114" s="18"/>
      <c r="Q114" s="17"/>
      <c r="R114" s="17"/>
      <c r="S114" s="17">
        <v>490000</v>
      </c>
      <c r="T114" s="18">
        <f t="shared" si="5"/>
        <v>156.10066900286716</v>
      </c>
      <c r="U114" s="18">
        <v>3705019</v>
      </c>
      <c r="V114" s="182" t="s">
        <v>1548</v>
      </c>
      <c r="W114" s="13"/>
    </row>
    <row r="115" spans="1:23" s="14" customFormat="1" ht="18.75">
      <c r="A115" s="181">
        <v>85</v>
      </c>
      <c r="B115" s="10" t="s">
        <v>2059</v>
      </c>
      <c r="C115" s="20">
        <v>1976</v>
      </c>
      <c r="D115" s="20" t="s">
        <v>1547</v>
      </c>
      <c r="E115" s="20">
        <v>5</v>
      </c>
      <c r="F115" s="20">
        <v>4</v>
      </c>
      <c r="G115" s="15">
        <v>60</v>
      </c>
      <c r="H115" s="15">
        <v>19</v>
      </c>
      <c r="I115" s="15">
        <v>41</v>
      </c>
      <c r="J115" s="15"/>
      <c r="K115" s="16">
        <v>2957</v>
      </c>
      <c r="L115" s="16">
        <v>2387</v>
      </c>
      <c r="M115" s="16">
        <v>1834</v>
      </c>
      <c r="N115" s="15">
        <v>158</v>
      </c>
      <c r="O115" s="17">
        <v>450000</v>
      </c>
      <c r="P115" s="18"/>
      <c r="Q115" s="17"/>
      <c r="R115" s="17"/>
      <c r="S115" s="17">
        <v>450000</v>
      </c>
      <c r="T115" s="18">
        <f t="shared" si="5"/>
        <v>188.52115626309174</v>
      </c>
      <c r="U115" s="18">
        <v>3705019</v>
      </c>
      <c r="V115" s="182" t="s">
        <v>1548</v>
      </c>
      <c r="W115" s="13"/>
    </row>
    <row r="116" spans="1:23" s="14" customFormat="1" ht="18.75">
      <c r="A116" s="181">
        <v>86</v>
      </c>
      <c r="B116" s="10" t="s">
        <v>2060</v>
      </c>
      <c r="C116" s="20">
        <v>1970</v>
      </c>
      <c r="D116" s="20" t="s">
        <v>1547</v>
      </c>
      <c r="E116" s="20">
        <v>5</v>
      </c>
      <c r="F116" s="20">
        <v>8</v>
      </c>
      <c r="G116" s="15">
        <v>119</v>
      </c>
      <c r="H116" s="15">
        <v>37</v>
      </c>
      <c r="I116" s="15">
        <v>82</v>
      </c>
      <c r="J116" s="15"/>
      <c r="K116" s="16">
        <v>6250</v>
      </c>
      <c r="L116" s="16">
        <v>5956</v>
      </c>
      <c r="M116" s="16">
        <v>4853</v>
      </c>
      <c r="N116" s="15">
        <v>281</v>
      </c>
      <c r="O116" s="17">
        <v>800000</v>
      </c>
      <c r="P116" s="18"/>
      <c r="Q116" s="17"/>
      <c r="R116" s="17"/>
      <c r="S116" s="17">
        <v>800000</v>
      </c>
      <c r="T116" s="18">
        <f t="shared" si="5"/>
        <v>134.31833445265278</v>
      </c>
      <c r="U116" s="18">
        <v>3705019</v>
      </c>
      <c r="V116" s="182" t="s">
        <v>1548</v>
      </c>
      <c r="W116" s="13"/>
    </row>
    <row r="117" spans="1:23" s="14" customFormat="1" ht="18.75">
      <c r="A117" s="181">
        <v>87</v>
      </c>
      <c r="B117" s="10" t="s">
        <v>2061</v>
      </c>
      <c r="C117" s="20">
        <v>1958</v>
      </c>
      <c r="D117" s="20" t="s">
        <v>1549</v>
      </c>
      <c r="E117" s="20">
        <v>3</v>
      </c>
      <c r="F117" s="20">
        <v>2</v>
      </c>
      <c r="G117" s="15">
        <v>24</v>
      </c>
      <c r="H117" s="15">
        <v>1</v>
      </c>
      <c r="I117" s="15">
        <v>23</v>
      </c>
      <c r="J117" s="15"/>
      <c r="K117" s="16">
        <v>1732</v>
      </c>
      <c r="L117" s="16">
        <v>1550</v>
      </c>
      <c r="M117" s="16">
        <v>1518</v>
      </c>
      <c r="N117" s="15">
        <v>53</v>
      </c>
      <c r="O117" s="17">
        <v>300000</v>
      </c>
      <c r="P117" s="18"/>
      <c r="Q117" s="17"/>
      <c r="R117" s="17"/>
      <c r="S117" s="17">
        <v>300000</v>
      </c>
      <c r="T117" s="18">
        <f t="shared" si="5"/>
        <v>193.5483870967742</v>
      </c>
      <c r="U117" s="18">
        <v>3705019</v>
      </c>
      <c r="V117" s="182" t="s">
        <v>1548</v>
      </c>
      <c r="W117" s="13"/>
    </row>
    <row r="118" spans="1:23" s="14" customFormat="1" ht="18.75">
      <c r="A118" s="181">
        <v>88</v>
      </c>
      <c r="B118" s="10" t="s">
        <v>2062</v>
      </c>
      <c r="C118" s="20">
        <v>1964</v>
      </c>
      <c r="D118" s="20" t="s">
        <v>1549</v>
      </c>
      <c r="E118" s="20">
        <v>4</v>
      </c>
      <c r="F118" s="20">
        <v>4</v>
      </c>
      <c r="G118" s="15">
        <v>64</v>
      </c>
      <c r="H118" s="15">
        <v>19</v>
      </c>
      <c r="I118" s="15">
        <v>45</v>
      </c>
      <c r="J118" s="15"/>
      <c r="K118" s="16">
        <v>2745</v>
      </c>
      <c r="L118" s="16">
        <v>2559</v>
      </c>
      <c r="M118" s="16">
        <v>2071</v>
      </c>
      <c r="N118" s="15">
        <v>125</v>
      </c>
      <c r="O118" s="17">
        <v>200000</v>
      </c>
      <c r="P118" s="18"/>
      <c r="Q118" s="17"/>
      <c r="R118" s="17"/>
      <c r="S118" s="17">
        <v>200000</v>
      </c>
      <c r="T118" s="18">
        <f t="shared" si="5"/>
        <v>78.15552950371239</v>
      </c>
      <c r="U118" s="18">
        <v>3705019</v>
      </c>
      <c r="V118" s="182" t="s">
        <v>1548</v>
      </c>
      <c r="W118" s="13"/>
    </row>
    <row r="119" spans="1:23" s="14" customFormat="1" ht="18.75">
      <c r="A119" s="181">
        <v>89</v>
      </c>
      <c r="B119" s="10" t="s">
        <v>2063</v>
      </c>
      <c r="C119" s="20">
        <v>1964</v>
      </c>
      <c r="D119" s="20" t="s">
        <v>1549</v>
      </c>
      <c r="E119" s="20">
        <v>4</v>
      </c>
      <c r="F119" s="20">
        <v>4</v>
      </c>
      <c r="G119" s="15">
        <v>48</v>
      </c>
      <c r="H119" s="15">
        <v>18</v>
      </c>
      <c r="I119" s="15">
        <v>30</v>
      </c>
      <c r="J119" s="15"/>
      <c r="K119" s="16">
        <v>2206</v>
      </c>
      <c r="L119" s="16">
        <v>2056</v>
      </c>
      <c r="M119" s="16">
        <v>1497</v>
      </c>
      <c r="N119" s="15">
        <v>102</v>
      </c>
      <c r="O119" s="17">
        <v>900000</v>
      </c>
      <c r="P119" s="18"/>
      <c r="Q119" s="17"/>
      <c r="R119" s="17"/>
      <c r="S119" s="17">
        <v>900000</v>
      </c>
      <c r="T119" s="18">
        <f t="shared" si="5"/>
        <v>437.7431906614786</v>
      </c>
      <c r="U119" s="18">
        <v>3705019</v>
      </c>
      <c r="V119" s="182" t="s">
        <v>1548</v>
      </c>
      <c r="W119" s="13"/>
    </row>
    <row r="120" spans="1:23" s="14" customFormat="1" ht="18.75">
      <c r="A120" s="181">
        <v>90</v>
      </c>
      <c r="B120" s="10" t="s">
        <v>2064</v>
      </c>
      <c r="C120" s="20">
        <v>1976</v>
      </c>
      <c r="D120" s="20" t="s">
        <v>1549</v>
      </c>
      <c r="E120" s="20">
        <v>5</v>
      </c>
      <c r="F120" s="20">
        <v>4</v>
      </c>
      <c r="G120" s="15">
        <v>64</v>
      </c>
      <c r="H120" s="15">
        <v>22</v>
      </c>
      <c r="I120" s="15">
        <v>42</v>
      </c>
      <c r="J120" s="15"/>
      <c r="K120" s="16">
        <v>3434</v>
      </c>
      <c r="L120" s="16">
        <v>3154</v>
      </c>
      <c r="M120" s="16">
        <v>2422</v>
      </c>
      <c r="N120" s="15">
        <v>132</v>
      </c>
      <c r="O120" s="17">
        <v>500000</v>
      </c>
      <c r="P120" s="18"/>
      <c r="Q120" s="17"/>
      <c r="R120" s="17"/>
      <c r="S120" s="17">
        <v>500000</v>
      </c>
      <c r="T120" s="18">
        <f t="shared" si="5"/>
        <v>158.5288522511097</v>
      </c>
      <c r="U120" s="18">
        <v>3705019</v>
      </c>
      <c r="V120" s="182" t="s">
        <v>1548</v>
      </c>
      <c r="W120" s="13"/>
    </row>
    <row r="121" spans="1:23" s="14" customFormat="1" ht="18.75">
      <c r="A121" s="181">
        <v>91</v>
      </c>
      <c r="B121" s="10" t="s">
        <v>2065</v>
      </c>
      <c r="C121" s="20">
        <v>1972</v>
      </c>
      <c r="D121" s="20" t="s">
        <v>1552</v>
      </c>
      <c r="E121" s="20">
        <v>5</v>
      </c>
      <c r="F121" s="20">
        <v>4</v>
      </c>
      <c r="G121" s="15">
        <v>60</v>
      </c>
      <c r="H121" s="15">
        <v>17</v>
      </c>
      <c r="I121" s="15">
        <v>43</v>
      </c>
      <c r="J121" s="15"/>
      <c r="K121" s="16">
        <v>2946</v>
      </c>
      <c r="L121" s="16">
        <v>2663</v>
      </c>
      <c r="M121" s="16">
        <v>2131</v>
      </c>
      <c r="N121" s="15">
        <v>144</v>
      </c>
      <c r="O121" s="17">
        <v>200000</v>
      </c>
      <c r="P121" s="18"/>
      <c r="Q121" s="17"/>
      <c r="R121" s="17"/>
      <c r="S121" s="17">
        <v>200000</v>
      </c>
      <c r="T121" s="18">
        <f t="shared" si="5"/>
        <v>75.10326699211416</v>
      </c>
      <c r="U121" s="18">
        <v>3705019</v>
      </c>
      <c r="V121" s="182" t="s">
        <v>1548</v>
      </c>
      <c r="W121" s="13"/>
    </row>
    <row r="122" spans="1:23" s="14" customFormat="1" ht="18.75">
      <c r="A122" s="181">
        <v>92</v>
      </c>
      <c r="B122" s="10" t="s">
        <v>2066</v>
      </c>
      <c r="C122" s="20">
        <v>1972</v>
      </c>
      <c r="D122" s="20" t="s">
        <v>1552</v>
      </c>
      <c r="E122" s="20">
        <v>5</v>
      </c>
      <c r="F122" s="20">
        <v>4</v>
      </c>
      <c r="G122" s="15">
        <v>60</v>
      </c>
      <c r="H122" s="15">
        <v>16</v>
      </c>
      <c r="I122" s="15">
        <v>44</v>
      </c>
      <c r="J122" s="15"/>
      <c r="K122" s="16">
        <v>2940</v>
      </c>
      <c r="L122" s="16">
        <v>2654</v>
      </c>
      <c r="M122" s="16">
        <v>2182</v>
      </c>
      <c r="N122" s="15">
        <v>139</v>
      </c>
      <c r="O122" s="17">
        <v>200000</v>
      </c>
      <c r="P122" s="18"/>
      <c r="Q122" s="17"/>
      <c r="R122" s="17"/>
      <c r="S122" s="17">
        <v>200000</v>
      </c>
      <c r="T122" s="18">
        <f t="shared" si="5"/>
        <v>75.35795026375283</v>
      </c>
      <c r="U122" s="18">
        <v>3705019</v>
      </c>
      <c r="V122" s="182" t="s">
        <v>1548</v>
      </c>
      <c r="W122" s="13"/>
    </row>
    <row r="123" spans="1:23" s="14" customFormat="1" ht="18.75">
      <c r="A123" s="181">
        <v>93</v>
      </c>
      <c r="B123" s="10" t="s">
        <v>2067</v>
      </c>
      <c r="C123" s="20">
        <v>1977</v>
      </c>
      <c r="D123" s="20" t="s">
        <v>1547</v>
      </c>
      <c r="E123" s="20">
        <v>5</v>
      </c>
      <c r="F123" s="20">
        <v>8</v>
      </c>
      <c r="G123" s="15">
        <v>119</v>
      </c>
      <c r="H123" s="15">
        <v>29</v>
      </c>
      <c r="I123" s="15">
        <v>90</v>
      </c>
      <c r="J123" s="15"/>
      <c r="K123" s="16">
        <v>5891</v>
      </c>
      <c r="L123" s="16">
        <v>5317</v>
      </c>
      <c r="M123" s="16">
        <v>4458</v>
      </c>
      <c r="N123" s="15">
        <v>266</v>
      </c>
      <c r="O123" s="17">
        <v>200000</v>
      </c>
      <c r="P123" s="18"/>
      <c r="Q123" s="17"/>
      <c r="R123" s="17"/>
      <c r="S123" s="17">
        <v>200000</v>
      </c>
      <c r="T123" s="18">
        <f t="shared" si="5"/>
        <v>37.61519653940192</v>
      </c>
      <c r="U123" s="18">
        <v>3705019</v>
      </c>
      <c r="V123" s="182" t="s">
        <v>1548</v>
      </c>
      <c r="W123" s="13"/>
    </row>
    <row r="124" spans="1:23" s="14" customFormat="1" ht="18.75">
      <c r="A124" s="181">
        <v>94</v>
      </c>
      <c r="B124" s="10" t="s">
        <v>2068</v>
      </c>
      <c r="C124" s="20">
        <v>1978</v>
      </c>
      <c r="D124" s="20" t="s">
        <v>1549</v>
      </c>
      <c r="E124" s="20">
        <v>5</v>
      </c>
      <c r="F124" s="20">
        <v>5</v>
      </c>
      <c r="G124" s="15">
        <v>70</v>
      </c>
      <c r="H124" s="15">
        <v>21</v>
      </c>
      <c r="I124" s="15">
        <v>49</v>
      </c>
      <c r="J124" s="15"/>
      <c r="K124" s="16">
        <v>3435</v>
      </c>
      <c r="L124" s="16">
        <v>3168</v>
      </c>
      <c r="M124" s="16">
        <v>2459</v>
      </c>
      <c r="N124" s="15">
        <v>192</v>
      </c>
      <c r="O124" s="17">
        <v>850000</v>
      </c>
      <c r="P124" s="18"/>
      <c r="Q124" s="17"/>
      <c r="R124" s="17"/>
      <c r="S124" s="17">
        <v>850000</v>
      </c>
      <c r="T124" s="18">
        <f t="shared" si="5"/>
        <v>268.30808080808083</v>
      </c>
      <c r="U124" s="18">
        <v>3705019</v>
      </c>
      <c r="V124" s="182" t="s">
        <v>1548</v>
      </c>
      <c r="W124" s="13"/>
    </row>
    <row r="125" spans="1:23" s="14" customFormat="1" ht="18.75">
      <c r="A125" s="181">
        <v>95</v>
      </c>
      <c r="B125" s="10" t="s">
        <v>2069</v>
      </c>
      <c r="C125" s="20">
        <v>1966</v>
      </c>
      <c r="D125" s="20" t="s">
        <v>1547</v>
      </c>
      <c r="E125" s="20">
        <v>5</v>
      </c>
      <c r="F125" s="20">
        <v>4</v>
      </c>
      <c r="G125" s="15">
        <v>60</v>
      </c>
      <c r="H125" s="15">
        <v>21</v>
      </c>
      <c r="I125" s="15">
        <v>39</v>
      </c>
      <c r="J125" s="15"/>
      <c r="K125" s="16">
        <v>3526</v>
      </c>
      <c r="L125" s="16">
        <v>3232</v>
      </c>
      <c r="M125" s="16">
        <v>2660</v>
      </c>
      <c r="N125" s="15">
        <v>142</v>
      </c>
      <c r="O125" s="17">
        <v>820000</v>
      </c>
      <c r="P125" s="18"/>
      <c r="Q125" s="17"/>
      <c r="R125" s="17"/>
      <c r="S125" s="17">
        <v>820000</v>
      </c>
      <c r="T125" s="18">
        <f t="shared" si="5"/>
        <v>253.7128712871287</v>
      </c>
      <c r="U125" s="18">
        <v>3705019</v>
      </c>
      <c r="V125" s="182" t="s">
        <v>1548</v>
      </c>
      <c r="W125" s="13"/>
    </row>
    <row r="126" spans="1:23" s="14" customFormat="1" ht="18.75">
      <c r="A126" s="181">
        <v>96</v>
      </c>
      <c r="B126" s="10" t="s">
        <v>2070</v>
      </c>
      <c r="C126" s="20">
        <v>1971</v>
      </c>
      <c r="D126" s="20" t="s">
        <v>1547</v>
      </c>
      <c r="E126" s="20">
        <v>5</v>
      </c>
      <c r="F126" s="20">
        <v>4</v>
      </c>
      <c r="G126" s="15">
        <v>60</v>
      </c>
      <c r="H126" s="15">
        <v>17</v>
      </c>
      <c r="I126" s="15">
        <v>43</v>
      </c>
      <c r="J126" s="15"/>
      <c r="K126" s="16">
        <v>2942</v>
      </c>
      <c r="L126" s="16">
        <v>2666</v>
      </c>
      <c r="M126" s="16">
        <v>2203</v>
      </c>
      <c r="N126" s="15">
        <v>124</v>
      </c>
      <c r="O126" s="17">
        <v>820000</v>
      </c>
      <c r="P126" s="18"/>
      <c r="Q126" s="17"/>
      <c r="R126" s="17"/>
      <c r="S126" s="17">
        <v>820000</v>
      </c>
      <c r="T126" s="18">
        <f t="shared" si="5"/>
        <v>307.5768942235559</v>
      </c>
      <c r="U126" s="18">
        <v>3705019</v>
      </c>
      <c r="V126" s="182" t="s">
        <v>1548</v>
      </c>
      <c r="W126" s="13"/>
    </row>
    <row r="127" spans="1:23" s="14" customFormat="1" ht="18.75">
      <c r="A127" s="181">
        <v>97</v>
      </c>
      <c r="B127" s="10" t="s">
        <v>2071</v>
      </c>
      <c r="C127" s="20">
        <v>1967</v>
      </c>
      <c r="D127" s="20" t="s">
        <v>1549</v>
      </c>
      <c r="E127" s="20">
        <v>5</v>
      </c>
      <c r="F127" s="20">
        <v>4</v>
      </c>
      <c r="G127" s="15">
        <v>80</v>
      </c>
      <c r="H127" s="15">
        <v>19</v>
      </c>
      <c r="I127" s="15">
        <v>61</v>
      </c>
      <c r="J127" s="15"/>
      <c r="K127" s="16">
        <v>4422</v>
      </c>
      <c r="L127" s="16">
        <v>4139</v>
      </c>
      <c r="M127" s="16">
        <v>3641</v>
      </c>
      <c r="N127" s="15">
        <v>192</v>
      </c>
      <c r="O127" s="17">
        <v>1100000</v>
      </c>
      <c r="P127" s="18"/>
      <c r="Q127" s="17"/>
      <c r="R127" s="17"/>
      <c r="S127" s="17">
        <v>1100000</v>
      </c>
      <c r="T127" s="18">
        <f t="shared" si="5"/>
        <v>265.76467745832326</v>
      </c>
      <c r="U127" s="18">
        <v>3705019</v>
      </c>
      <c r="V127" s="182" t="s">
        <v>1548</v>
      </c>
      <c r="W127" s="13"/>
    </row>
    <row r="128" spans="1:23" s="14" customFormat="1" ht="18.75">
      <c r="A128" s="181">
        <v>98</v>
      </c>
      <c r="B128" s="10" t="s">
        <v>712</v>
      </c>
      <c r="C128" s="20">
        <v>1973</v>
      </c>
      <c r="D128" s="20" t="s">
        <v>1552</v>
      </c>
      <c r="E128" s="20">
        <v>5</v>
      </c>
      <c r="F128" s="20">
        <v>6</v>
      </c>
      <c r="G128" s="15">
        <v>40</v>
      </c>
      <c r="H128" s="15">
        <v>13</v>
      </c>
      <c r="I128" s="15">
        <v>27</v>
      </c>
      <c r="J128" s="15"/>
      <c r="K128" s="16">
        <v>4342</v>
      </c>
      <c r="L128" s="16">
        <v>3915</v>
      </c>
      <c r="M128" s="16">
        <v>2473</v>
      </c>
      <c r="N128" s="15">
        <v>226</v>
      </c>
      <c r="O128" s="17">
        <v>980000</v>
      </c>
      <c r="P128" s="18"/>
      <c r="Q128" s="17"/>
      <c r="R128" s="17"/>
      <c r="S128" s="17">
        <v>980000</v>
      </c>
      <c r="T128" s="18">
        <f t="shared" si="5"/>
        <v>250.31928480204343</v>
      </c>
      <c r="U128" s="18">
        <v>3705019</v>
      </c>
      <c r="V128" s="182" t="s">
        <v>1548</v>
      </c>
      <c r="W128" s="13"/>
    </row>
    <row r="129" spans="1:23" s="14" customFormat="1" ht="18.75">
      <c r="A129" s="181">
        <v>99</v>
      </c>
      <c r="B129" s="10" t="s">
        <v>2072</v>
      </c>
      <c r="C129" s="20">
        <v>1992</v>
      </c>
      <c r="D129" s="20" t="s">
        <v>1547</v>
      </c>
      <c r="E129" s="20">
        <v>12</v>
      </c>
      <c r="F129" s="20">
        <v>1</v>
      </c>
      <c r="G129" s="15">
        <v>95</v>
      </c>
      <c r="H129" s="15">
        <v>13</v>
      </c>
      <c r="I129" s="15">
        <v>82</v>
      </c>
      <c r="J129" s="15"/>
      <c r="K129" s="16">
        <v>5416</v>
      </c>
      <c r="L129" s="16">
        <v>4468</v>
      </c>
      <c r="M129" s="16">
        <v>4047</v>
      </c>
      <c r="N129" s="15">
        <v>210</v>
      </c>
      <c r="O129" s="17">
        <v>909280</v>
      </c>
      <c r="P129" s="18"/>
      <c r="Q129" s="17"/>
      <c r="R129" s="17"/>
      <c r="S129" s="17">
        <v>909280</v>
      </c>
      <c r="T129" s="18">
        <f t="shared" si="5"/>
        <v>203.50940017905103</v>
      </c>
      <c r="U129" s="18">
        <v>3705019</v>
      </c>
      <c r="V129" s="182" t="s">
        <v>1548</v>
      </c>
      <c r="W129" s="13"/>
    </row>
    <row r="130" spans="1:23" s="14" customFormat="1" ht="18.75">
      <c r="A130" s="290">
        <v>100</v>
      </c>
      <c r="B130" s="291" t="s">
        <v>687</v>
      </c>
      <c r="C130" s="292">
        <v>1983</v>
      </c>
      <c r="D130" s="292" t="s">
        <v>1547</v>
      </c>
      <c r="E130" s="292">
        <v>9</v>
      </c>
      <c r="F130" s="292">
        <v>5</v>
      </c>
      <c r="G130" s="293">
        <v>178</v>
      </c>
      <c r="H130" s="293">
        <v>27</v>
      </c>
      <c r="I130" s="293">
        <v>151</v>
      </c>
      <c r="J130" s="293"/>
      <c r="K130" s="294">
        <v>6642</v>
      </c>
      <c r="L130" s="294">
        <v>5627</v>
      </c>
      <c r="M130" s="294">
        <v>5181</v>
      </c>
      <c r="N130" s="293">
        <v>280</v>
      </c>
      <c r="O130" s="295">
        <v>400000</v>
      </c>
      <c r="P130" s="296"/>
      <c r="Q130" s="295"/>
      <c r="R130" s="295"/>
      <c r="S130" s="295">
        <v>400000</v>
      </c>
      <c r="T130" s="296">
        <f t="shared" si="5"/>
        <v>71.08583614714767</v>
      </c>
      <c r="U130" s="296">
        <v>3705019</v>
      </c>
      <c r="V130" s="297" t="s">
        <v>1548</v>
      </c>
      <c r="W130" s="13"/>
    </row>
    <row r="131" spans="1:23" s="14" customFormat="1" ht="18.75">
      <c r="A131" s="298">
        <v>101</v>
      </c>
      <c r="B131" s="299" t="s">
        <v>2073</v>
      </c>
      <c r="C131" s="300">
        <v>1967</v>
      </c>
      <c r="D131" s="300" t="s">
        <v>1547</v>
      </c>
      <c r="E131" s="300">
        <v>5</v>
      </c>
      <c r="F131" s="300">
        <v>8</v>
      </c>
      <c r="G131" s="301">
        <v>120</v>
      </c>
      <c r="H131" s="301">
        <v>56</v>
      </c>
      <c r="I131" s="301">
        <v>64</v>
      </c>
      <c r="J131" s="301"/>
      <c r="K131" s="302">
        <v>6025</v>
      </c>
      <c r="L131" s="302">
        <v>5345</v>
      </c>
      <c r="M131" s="302">
        <v>3807</v>
      </c>
      <c r="N131" s="301">
        <v>287</v>
      </c>
      <c r="O131" s="303">
        <v>1112800</v>
      </c>
      <c r="P131" s="304"/>
      <c r="Q131" s="303"/>
      <c r="R131" s="303"/>
      <c r="S131" s="303">
        <v>1112800</v>
      </c>
      <c r="T131" s="304">
        <f t="shared" si="5"/>
        <v>208.19457436856877</v>
      </c>
      <c r="U131" s="304">
        <v>3705019</v>
      </c>
      <c r="V131" s="305" t="s">
        <v>1548</v>
      </c>
      <c r="W131" s="13"/>
    </row>
    <row r="132" spans="1:23" s="14" customFormat="1" ht="18.75">
      <c r="A132" s="298">
        <v>102</v>
      </c>
      <c r="B132" s="299" t="s">
        <v>2074</v>
      </c>
      <c r="C132" s="300">
        <v>1961</v>
      </c>
      <c r="D132" s="300" t="s">
        <v>1547</v>
      </c>
      <c r="E132" s="300">
        <v>4</v>
      </c>
      <c r="F132" s="300">
        <v>2</v>
      </c>
      <c r="G132" s="301">
        <v>32</v>
      </c>
      <c r="H132" s="301">
        <v>7</v>
      </c>
      <c r="I132" s="301">
        <v>25</v>
      </c>
      <c r="J132" s="301"/>
      <c r="K132" s="302">
        <v>1389</v>
      </c>
      <c r="L132" s="302">
        <v>1295</v>
      </c>
      <c r="M132" s="302">
        <v>1140</v>
      </c>
      <c r="N132" s="301">
        <v>64</v>
      </c>
      <c r="O132" s="303">
        <v>400000</v>
      </c>
      <c r="P132" s="304"/>
      <c r="Q132" s="303"/>
      <c r="R132" s="303"/>
      <c r="S132" s="303">
        <v>400000</v>
      </c>
      <c r="T132" s="304">
        <f t="shared" si="5"/>
        <v>308.88030888030886</v>
      </c>
      <c r="U132" s="304">
        <v>3705019</v>
      </c>
      <c r="V132" s="305" t="s">
        <v>1548</v>
      </c>
      <c r="W132" s="13"/>
    </row>
    <row r="133" spans="1:23" s="14" customFormat="1" ht="18.75">
      <c r="A133" s="298">
        <v>103</v>
      </c>
      <c r="B133" s="299" t="s">
        <v>688</v>
      </c>
      <c r="C133" s="300">
        <v>1964</v>
      </c>
      <c r="D133" s="300" t="s">
        <v>1552</v>
      </c>
      <c r="E133" s="300">
        <v>5</v>
      </c>
      <c r="F133" s="300">
        <v>4</v>
      </c>
      <c r="G133" s="301">
        <v>80</v>
      </c>
      <c r="H133" s="301">
        <v>20</v>
      </c>
      <c r="I133" s="301">
        <v>60</v>
      </c>
      <c r="J133" s="301"/>
      <c r="K133" s="302">
        <v>3737</v>
      </c>
      <c r="L133" s="302">
        <v>3489</v>
      </c>
      <c r="M133" s="302">
        <v>2960</v>
      </c>
      <c r="N133" s="301">
        <v>152</v>
      </c>
      <c r="O133" s="303">
        <v>350000</v>
      </c>
      <c r="P133" s="304"/>
      <c r="Q133" s="303"/>
      <c r="R133" s="303"/>
      <c r="S133" s="303">
        <v>350000</v>
      </c>
      <c r="T133" s="304">
        <f t="shared" si="5"/>
        <v>100.3152765835483</v>
      </c>
      <c r="U133" s="304">
        <v>3705019</v>
      </c>
      <c r="V133" s="305" t="s">
        <v>1548</v>
      </c>
      <c r="W133" s="13"/>
    </row>
    <row r="134" spans="1:23" s="14" customFormat="1" ht="18.75">
      <c r="A134" s="298">
        <v>104</v>
      </c>
      <c r="B134" s="299" t="s">
        <v>702</v>
      </c>
      <c r="C134" s="300">
        <v>1967</v>
      </c>
      <c r="D134" s="300" t="s">
        <v>1549</v>
      </c>
      <c r="E134" s="300">
        <v>5</v>
      </c>
      <c r="F134" s="300">
        <v>4</v>
      </c>
      <c r="G134" s="301">
        <v>80</v>
      </c>
      <c r="H134" s="301">
        <v>13</v>
      </c>
      <c r="I134" s="301">
        <v>67</v>
      </c>
      <c r="J134" s="301"/>
      <c r="K134" s="302">
        <v>3698</v>
      </c>
      <c r="L134" s="302">
        <v>3392</v>
      </c>
      <c r="M134" s="302">
        <v>2807</v>
      </c>
      <c r="N134" s="301">
        <v>235</v>
      </c>
      <c r="O134" s="303">
        <v>500000</v>
      </c>
      <c r="P134" s="304"/>
      <c r="Q134" s="303"/>
      <c r="R134" s="303"/>
      <c r="S134" s="303">
        <v>500000</v>
      </c>
      <c r="T134" s="304">
        <f t="shared" si="5"/>
        <v>147.4056603773585</v>
      </c>
      <c r="U134" s="304">
        <v>3705019</v>
      </c>
      <c r="V134" s="305" t="s">
        <v>1548</v>
      </c>
      <c r="W134" s="13"/>
    </row>
    <row r="135" spans="1:23" s="14" customFormat="1" ht="18.75">
      <c r="A135" s="298">
        <v>105</v>
      </c>
      <c r="B135" s="299" t="s">
        <v>703</v>
      </c>
      <c r="C135" s="300">
        <v>1905</v>
      </c>
      <c r="D135" s="300" t="s">
        <v>1549</v>
      </c>
      <c r="E135" s="300">
        <v>4</v>
      </c>
      <c r="F135" s="300">
        <v>3</v>
      </c>
      <c r="G135" s="301">
        <v>50</v>
      </c>
      <c r="H135" s="301">
        <v>19</v>
      </c>
      <c r="I135" s="301">
        <v>31</v>
      </c>
      <c r="J135" s="301"/>
      <c r="K135" s="302">
        <v>5285</v>
      </c>
      <c r="L135" s="302">
        <v>4658</v>
      </c>
      <c r="M135" s="302">
        <v>4031</v>
      </c>
      <c r="N135" s="301">
        <v>141</v>
      </c>
      <c r="O135" s="303">
        <v>3000000</v>
      </c>
      <c r="P135" s="304"/>
      <c r="Q135" s="303"/>
      <c r="R135" s="303"/>
      <c r="S135" s="303">
        <v>3000000</v>
      </c>
      <c r="T135" s="304">
        <f t="shared" si="5"/>
        <v>644.0532417346501</v>
      </c>
      <c r="U135" s="304">
        <v>3705019</v>
      </c>
      <c r="V135" s="305" t="s">
        <v>1548</v>
      </c>
      <c r="W135" s="13"/>
    </row>
    <row r="136" spans="1:23" s="14" customFormat="1" ht="18.75">
      <c r="A136" s="298">
        <v>106</v>
      </c>
      <c r="B136" s="299" t="s">
        <v>2075</v>
      </c>
      <c r="C136" s="300">
        <v>1955</v>
      </c>
      <c r="D136" s="300" t="s">
        <v>1549</v>
      </c>
      <c r="E136" s="300">
        <v>1</v>
      </c>
      <c r="F136" s="300">
        <v>2</v>
      </c>
      <c r="G136" s="301">
        <v>4</v>
      </c>
      <c r="H136" s="301">
        <v>2</v>
      </c>
      <c r="I136" s="301">
        <v>2</v>
      </c>
      <c r="J136" s="301"/>
      <c r="K136" s="302">
        <v>125</v>
      </c>
      <c r="L136" s="302">
        <v>125</v>
      </c>
      <c r="M136" s="302">
        <v>83</v>
      </c>
      <c r="N136" s="301">
        <v>7</v>
      </c>
      <c r="O136" s="303">
        <v>300000</v>
      </c>
      <c r="P136" s="304"/>
      <c r="Q136" s="303"/>
      <c r="R136" s="303"/>
      <c r="S136" s="303">
        <v>300000</v>
      </c>
      <c r="T136" s="304">
        <f t="shared" si="5"/>
        <v>2400</v>
      </c>
      <c r="U136" s="304">
        <v>3705019</v>
      </c>
      <c r="V136" s="305" t="s">
        <v>1548</v>
      </c>
      <c r="W136" s="13"/>
    </row>
    <row r="137" spans="1:23" s="14" customFormat="1" ht="18.75">
      <c r="A137" s="181">
        <v>107</v>
      </c>
      <c r="B137" s="10" t="s">
        <v>704</v>
      </c>
      <c r="C137" s="20">
        <v>1961</v>
      </c>
      <c r="D137" s="20" t="s">
        <v>1549</v>
      </c>
      <c r="E137" s="20">
        <v>4</v>
      </c>
      <c r="F137" s="20">
        <v>4</v>
      </c>
      <c r="G137" s="15">
        <v>64</v>
      </c>
      <c r="H137" s="15">
        <v>8</v>
      </c>
      <c r="I137" s="15">
        <v>56</v>
      </c>
      <c r="J137" s="15"/>
      <c r="K137" s="16">
        <v>2763</v>
      </c>
      <c r="L137" s="16">
        <v>2568</v>
      </c>
      <c r="M137" s="16">
        <v>2342</v>
      </c>
      <c r="N137" s="15">
        <v>110</v>
      </c>
      <c r="O137" s="17">
        <v>1300000</v>
      </c>
      <c r="P137" s="18"/>
      <c r="Q137" s="17"/>
      <c r="R137" s="17"/>
      <c r="S137" s="17">
        <v>1300000</v>
      </c>
      <c r="T137" s="18">
        <f t="shared" si="5"/>
        <v>506.2305295950156</v>
      </c>
      <c r="U137" s="18">
        <v>3705019</v>
      </c>
      <c r="V137" s="182" t="s">
        <v>1548</v>
      </c>
      <c r="W137" s="13"/>
    </row>
    <row r="138" spans="1:23" s="14" customFormat="1" ht="18.75">
      <c r="A138" s="181">
        <v>108</v>
      </c>
      <c r="B138" s="10" t="s">
        <v>727</v>
      </c>
      <c r="C138" s="20">
        <v>1973</v>
      </c>
      <c r="D138" s="20" t="s">
        <v>1549</v>
      </c>
      <c r="E138" s="20">
        <v>5</v>
      </c>
      <c r="F138" s="20">
        <v>4</v>
      </c>
      <c r="G138" s="15">
        <v>80</v>
      </c>
      <c r="H138" s="15">
        <v>23</v>
      </c>
      <c r="I138" s="15">
        <v>57</v>
      </c>
      <c r="J138" s="15"/>
      <c r="K138" s="16">
        <v>3703</v>
      </c>
      <c r="L138" s="16">
        <v>3410</v>
      </c>
      <c r="M138" s="16">
        <v>2863</v>
      </c>
      <c r="N138" s="15">
        <v>167</v>
      </c>
      <c r="O138" s="17">
        <v>950000</v>
      </c>
      <c r="P138" s="18"/>
      <c r="Q138" s="17"/>
      <c r="R138" s="17"/>
      <c r="S138" s="17">
        <v>950000</v>
      </c>
      <c r="T138" s="18">
        <f t="shared" si="5"/>
        <v>278.5923753665689</v>
      </c>
      <c r="U138" s="18">
        <v>3705019</v>
      </c>
      <c r="V138" s="182" t="s">
        <v>1548</v>
      </c>
      <c r="W138" s="13"/>
    </row>
    <row r="139" spans="1:23" s="14" customFormat="1" ht="18.75">
      <c r="A139" s="181">
        <v>109</v>
      </c>
      <c r="B139" s="10" t="s">
        <v>721</v>
      </c>
      <c r="C139" s="20">
        <v>1979</v>
      </c>
      <c r="D139" s="20" t="s">
        <v>1549</v>
      </c>
      <c r="E139" s="20">
        <v>5</v>
      </c>
      <c r="F139" s="20">
        <v>5</v>
      </c>
      <c r="G139" s="15">
        <v>75</v>
      </c>
      <c r="H139" s="15">
        <v>16</v>
      </c>
      <c r="I139" s="15">
        <v>59</v>
      </c>
      <c r="J139" s="15"/>
      <c r="K139" s="16">
        <v>3957</v>
      </c>
      <c r="L139" s="16">
        <v>3576</v>
      </c>
      <c r="M139" s="16">
        <v>3197</v>
      </c>
      <c r="N139" s="15">
        <v>177</v>
      </c>
      <c r="O139" s="17">
        <v>1400000</v>
      </c>
      <c r="P139" s="18"/>
      <c r="Q139" s="17"/>
      <c r="R139" s="17"/>
      <c r="S139" s="17">
        <v>1400000</v>
      </c>
      <c r="T139" s="18">
        <f t="shared" si="5"/>
        <v>391.49888143176736</v>
      </c>
      <c r="U139" s="18">
        <v>3705019</v>
      </c>
      <c r="V139" s="182" t="s">
        <v>1548</v>
      </c>
      <c r="W139" s="13"/>
    </row>
    <row r="140" spans="1:23" s="28" customFormat="1" ht="36" customHeight="1">
      <c r="A140" s="397" t="s">
        <v>1550</v>
      </c>
      <c r="B140" s="398"/>
      <c r="C140" s="398"/>
      <c r="D140" s="398"/>
      <c r="E140" s="398"/>
      <c r="F140" s="398"/>
      <c r="G140" s="37">
        <v>2180</v>
      </c>
      <c r="H140" s="37">
        <v>607</v>
      </c>
      <c r="I140" s="37">
        <v>1573</v>
      </c>
      <c r="J140" s="37"/>
      <c r="K140" s="38">
        <v>111274</v>
      </c>
      <c r="L140" s="38">
        <v>100212</v>
      </c>
      <c r="M140" s="38">
        <v>81845</v>
      </c>
      <c r="N140" s="37">
        <v>5038</v>
      </c>
      <c r="O140" s="38">
        <v>22926580</v>
      </c>
      <c r="P140" s="39"/>
      <c r="Q140" s="40"/>
      <c r="R140" s="40"/>
      <c r="S140" s="40">
        <v>22926580</v>
      </c>
      <c r="T140" s="39" t="s">
        <v>1551</v>
      </c>
      <c r="U140" s="39" t="s">
        <v>1551</v>
      </c>
      <c r="V140" s="183" t="s">
        <v>1551</v>
      </c>
      <c r="W140" s="27"/>
    </row>
    <row r="141" spans="1:23" s="34" customFormat="1" ht="23.25">
      <c r="A141" s="179" t="s">
        <v>1578</v>
      </c>
      <c r="B141" s="29"/>
      <c r="C141" s="30"/>
      <c r="D141" s="29"/>
      <c r="E141" s="31"/>
      <c r="F141" s="31"/>
      <c r="G141" s="30"/>
      <c r="H141" s="30"/>
      <c r="I141" s="30"/>
      <c r="J141" s="30"/>
      <c r="K141" s="32"/>
      <c r="L141" s="32"/>
      <c r="M141" s="32"/>
      <c r="N141" s="30"/>
      <c r="O141" s="32"/>
      <c r="P141" s="32"/>
      <c r="Q141" s="32"/>
      <c r="R141" s="32"/>
      <c r="S141" s="32"/>
      <c r="T141" s="32"/>
      <c r="U141" s="32"/>
      <c r="V141" s="180"/>
      <c r="W141" s="33"/>
    </row>
    <row r="142" spans="1:23" s="14" customFormat="1" ht="18.75">
      <c r="A142" s="181">
        <v>110</v>
      </c>
      <c r="B142" s="10" t="s">
        <v>1724</v>
      </c>
      <c r="C142" s="20">
        <v>1973</v>
      </c>
      <c r="D142" s="20" t="s">
        <v>1549</v>
      </c>
      <c r="E142" s="20">
        <v>5</v>
      </c>
      <c r="F142" s="20">
        <v>4</v>
      </c>
      <c r="G142" s="15">
        <v>80</v>
      </c>
      <c r="H142" s="15"/>
      <c r="I142" s="15">
        <v>80</v>
      </c>
      <c r="J142" s="15"/>
      <c r="K142" s="16">
        <v>2862</v>
      </c>
      <c r="L142" s="16">
        <v>2862</v>
      </c>
      <c r="M142" s="16">
        <v>2862</v>
      </c>
      <c r="N142" s="15">
        <v>133</v>
      </c>
      <c r="O142" s="17">
        <v>2260874</v>
      </c>
      <c r="P142" s="18"/>
      <c r="Q142" s="17"/>
      <c r="R142" s="17"/>
      <c r="S142" s="17">
        <v>2260874</v>
      </c>
      <c r="T142" s="18">
        <f>O142/L142</f>
        <v>789.9629629629629</v>
      </c>
      <c r="U142" s="18">
        <v>3705019</v>
      </c>
      <c r="V142" s="182" t="s">
        <v>1548</v>
      </c>
      <c r="W142" s="13"/>
    </row>
    <row r="143" spans="1:23" s="14" customFormat="1" ht="18.75">
      <c r="A143" s="181">
        <v>111</v>
      </c>
      <c r="B143" s="10" t="s">
        <v>1725</v>
      </c>
      <c r="C143" s="20">
        <v>1914</v>
      </c>
      <c r="D143" s="20" t="s">
        <v>1549</v>
      </c>
      <c r="E143" s="20">
        <v>3</v>
      </c>
      <c r="F143" s="20">
        <v>1</v>
      </c>
      <c r="G143" s="15">
        <v>99</v>
      </c>
      <c r="H143" s="15">
        <v>90</v>
      </c>
      <c r="I143" s="15">
        <v>9</v>
      </c>
      <c r="J143" s="15"/>
      <c r="K143" s="16">
        <v>2034</v>
      </c>
      <c r="L143" s="16">
        <v>2034</v>
      </c>
      <c r="M143" s="16">
        <v>674</v>
      </c>
      <c r="N143" s="15">
        <v>151</v>
      </c>
      <c r="O143" s="17">
        <v>2199989.4</v>
      </c>
      <c r="P143" s="18"/>
      <c r="Q143" s="17"/>
      <c r="R143" s="17"/>
      <c r="S143" s="17">
        <v>2199989.4</v>
      </c>
      <c r="T143" s="18">
        <f>O143/L143</f>
        <v>1081.6073746312684</v>
      </c>
      <c r="U143" s="18">
        <v>3705019</v>
      </c>
      <c r="V143" s="182" t="s">
        <v>1548</v>
      </c>
      <c r="W143" s="13"/>
    </row>
    <row r="144" spans="1:23" s="14" customFormat="1" ht="18.75">
      <c r="A144" s="181">
        <v>112</v>
      </c>
      <c r="B144" s="10" t="s">
        <v>1726</v>
      </c>
      <c r="C144" s="20">
        <v>1931</v>
      </c>
      <c r="D144" s="20" t="s">
        <v>1549</v>
      </c>
      <c r="E144" s="20">
        <v>3</v>
      </c>
      <c r="F144" s="20">
        <v>4</v>
      </c>
      <c r="G144" s="15">
        <v>24</v>
      </c>
      <c r="H144" s="15">
        <v>15</v>
      </c>
      <c r="I144" s="15">
        <v>9</v>
      </c>
      <c r="J144" s="15"/>
      <c r="K144" s="16">
        <v>1542</v>
      </c>
      <c r="L144" s="16">
        <v>1542</v>
      </c>
      <c r="M144" s="16">
        <v>1012</v>
      </c>
      <c r="N144" s="15">
        <v>108</v>
      </c>
      <c r="O144" s="17">
        <v>1999884.6</v>
      </c>
      <c r="P144" s="18"/>
      <c r="Q144" s="17"/>
      <c r="R144" s="17"/>
      <c r="S144" s="17">
        <v>1999884.6</v>
      </c>
      <c r="T144" s="18">
        <f>O144/L144</f>
        <v>1296.9420233463036</v>
      </c>
      <c r="U144" s="18">
        <v>3705019</v>
      </c>
      <c r="V144" s="182" t="s">
        <v>1548</v>
      </c>
      <c r="W144" s="13"/>
    </row>
    <row r="145" spans="1:23" s="14" customFormat="1" ht="18.75">
      <c r="A145" s="181">
        <v>113</v>
      </c>
      <c r="B145" s="10" t="s">
        <v>1727</v>
      </c>
      <c r="C145" s="20">
        <v>1979</v>
      </c>
      <c r="D145" s="20" t="s">
        <v>1554</v>
      </c>
      <c r="E145" s="20">
        <v>16</v>
      </c>
      <c r="F145" s="20">
        <v>1</v>
      </c>
      <c r="G145" s="15">
        <v>128</v>
      </c>
      <c r="H145" s="15">
        <v>19</v>
      </c>
      <c r="I145" s="15">
        <v>109</v>
      </c>
      <c r="J145" s="15"/>
      <c r="K145" s="16">
        <v>5454</v>
      </c>
      <c r="L145" s="16">
        <v>5454</v>
      </c>
      <c r="M145" s="16">
        <v>4681</v>
      </c>
      <c r="N145" s="15">
        <v>263</v>
      </c>
      <c r="O145" s="17">
        <v>872759</v>
      </c>
      <c r="P145" s="18"/>
      <c r="Q145" s="17"/>
      <c r="R145" s="17"/>
      <c r="S145" s="17">
        <v>872759</v>
      </c>
      <c r="T145" s="18">
        <f>O145/L145</f>
        <v>160.02181884855153</v>
      </c>
      <c r="U145" s="18">
        <v>3705019</v>
      </c>
      <c r="V145" s="182" t="s">
        <v>1548</v>
      </c>
      <c r="W145" s="13"/>
    </row>
    <row r="146" spans="1:23" s="14" customFormat="1" ht="18.75">
      <c r="A146" s="181">
        <v>114</v>
      </c>
      <c r="B146" s="10" t="s">
        <v>1728</v>
      </c>
      <c r="C146" s="20">
        <v>1978</v>
      </c>
      <c r="D146" s="20" t="s">
        <v>1554</v>
      </c>
      <c r="E146" s="20">
        <v>16</v>
      </c>
      <c r="F146" s="20">
        <v>1</v>
      </c>
      <c r="G146" s="15">
        <v>128</v>
      </c>
      <c r="H146" s="15">
        <v>32</v>
      </c>
      <c r="I146" s="15">
        <v>96</v>
      </c>
      <c r="J146" s="15"/>
      <c r="K146" s="16">
        <v>5443</v>
      </c>
      <c r="L146" s="16">
        <v>5443</v>
      </c>
      <c r="M146" s="16">
        <v>4133</v>
      </c>
      <c r="N146" s="15">
        <v>274</v>
      </c>
      <c r="O146" s="17">
        <v>872759</v>
      </c>
      <c r="P146" s="18"/>
      <c r="Q146" s="17"/>
      <c r="R146" s="17"/>
      <c r="S146" s="17">
        <v>872759</v>
      </c>
      <c r="T146" s="18">
        <f>O146/L146</f>
        <v>160.345214036377</v>
      </c>
      <c r="U146" s="18">
        <v>3705019</v>
      </c>
      <c r="V146" s="182" t="s">
        <v>1548</v>
      </c>
      <c r="W146" s="13"/>
    </row>
    <row r="147" spans="1:23" s="28" customFormat="1" ht="36" customHeight="1">
      <c r="A147" s="397" t="s">
        <v>1550</v>
      </c>
      <c r="B147" s="398"/>
      <c r="C147" s="398"/>
      <c r="D147" s="398"/>
      <c r="E147" s="398"/>
      <c r="F147" s="398"/>
      <c r="G147" s="37">
        <v>459</v>
      </c>
      <c r="H147" s="37">
        <v>156</v>
      </c>
      <c r="I147" s="37">
        <v>303</v>
      </c>
      <c r="J147" s="37"/>
      <c r="K147" s="38">
        <v>17335</v>
      </c>
      <c r="L147" s="38">
        <v>17335</v>
      </c>
      <c r="M147" s="38">
        <v>13362</v>
      </c>
      <c r="N147" s="37">
        <v>929</v>
      </c>
      <c r="O147" s="38">
        <v>8206266</v>
      </c>
      <c r="P147" s="39"/>
      <c r="Q147" s="40"/>
      <c r="R147" s="40"/>
      <c r="S147" s="40">
        <v>8206266</v>
      </c>
      <c r="T147" s="39" t="s">
        <v>1551</v>
      </c>
      <c r="U147" s="39" t="s">
        <v>1551</v>
      </c>
      <c r="V147" s="183" t="s">
        <v>1551</v>
      </c>
      <c r="W147" s="27"/>
    </row>
    <row r="148" spans="1:23" s="34" customFormat="1" ht="23.25">
      <c r="A148" s="179" t="s">
        <v>1579</v>
      </c>
      <c r="B148" s="29"/>
      <c r="C148" s="30"/>
      <c r="D148" s="29"/>
      <c r="E148" s="31"/>
      <c r="F148" s="31"/>
      <c r="G148" s="30"/>
      <c r="H148" s="30"/>
      <c r="I148" s="30"/>
      <c r="J148" s="30"/>
      <c r="K148" s="32"/>
      <c r="L148" s="32"/>
      <c r="M148" s="32"/>
      <c r="N148" s="30"/>
      <c r="O148" s="32"/>
      <c r="P148" s="32"/>
      <c r="Q148" s="32"/>
      <c r="R148" s="32"/>
      <c r="S148" s="32"/>
      <c r="T148" s="32"/>
      <c r="U148" s="32"/>
      <c r="V148" s="180"/>
      <c r="W148" s="33"/>
    </row>
    <row r="149" spans="1:23" s="14" customFormat="1" ht="18.75">
      <c r="A149" s="181">
        <v>115</v>
      </c>
      <c r="B149" s="10" t="s">
        <v>732</v>
      </c>
      <c r="C149" s="20">
        <v>1963</v>
      </c>
      <c r="D149" s="20" t="s">
        <v>1549</v>
      </c>
      <c r="E149" s="20">
        <v>4</v>
      </c>
      <c r="F149" s="20">
        <v>2</v>
      </c>
      <c r="G149" s="15">
        <v>32</v>
      </c>
      <c r="H149" s="15">
        <v>20</v>
      </c>
      <c r="I149" s="15">
        <v>12</v>
      </c>
      <c r="J149" s="15"/>
      <c r="K149" s="16">
        <v>1403</v>
      </c>
      <c r="L149" s="16">
        <v>1305</v>
      </c>
      <c r="M149" s="16">
        <v>490</v>
      </c>
      <c r="N149" s="15">
        <v>81</v>
      </c>
      <c r="O149" s="17">
        <v>941904</v>
      </c>
      <c r="P149" s="18"/>
      <c r="Q149" s="17"/>
      <c r="R149" s="17"/>
      <c r="S149" s="17">
        <v>941904</v>
      </c>
      <c r="T149" s="18">
        <f>O149/L149</f>
        <v>721.7655172413793</v>
      </c>
      <c r="U149" s="18">
        <v>3705019</v>
      </c>
      <c r="V149" s="182" t="s">
        <v>1548</v>
      </c>
      <c r="W149" s="13"/>
    </row>
    <row r="150" spans="1:23" s="14" customFormat="1" ht="18.75">
      <c r="A150" s="181">
        <v>116</v>
      </c>
      <c r="B150" s="10" t="s">
        <v>733</v>
      </c>
      <c r="C150" s="20">
        <v>1963</v>
      </c>
      <c r="D150" s="20" t="s">
        <v>1549</v>
      </c>
      <c r="E150" s="20">
        <v>4</v>
      </c>
      <c r="F150" s="20">
        <v>2</v>
      </c>
      <c r="G150" s="15">
        <v>32</v>
      </c>
      <c r="H150" s="15">
        <v>21</v>
      </c>
      <c r="I150" s="15">
        <v>11</v>
      </c>
      <c r="J150" s="15"/>
      <c r="K150" s="16">
        <v>1324</v>
      </c>
      <c r="L150" s="16">
        <v>1310</v>
      </c>
      <c r="M150" s="16">
        <v>418</v>
      </c>
      <c r="N150" s="15">
        <v>78</v>
      </c>
      <c r="O150" s="17">
        <v>1056815.4</v>
      </c>
      <c r="P150" s="18"/>
      <c r="Q150" s="17"/>
      <c r="R150" s="17"/>
      <c r="S150" s="17">
        <v>1056815.4</v>
      </c>
      <c r="T150" s="18">
        <f>O150/L150</f>
        <v>806.7293129770992</v>
      </c>
      <c r="U150" s="18">
        <v>3705019</v>
      </c>
      <c r="V150" s="182" t="s">
        <v>1548</v>
      </c>
      <c r="W150" s="13"/>
    </row>
    <row r="151" spans="1:23" s="28" customFormat="1" ht="36" customHeight="1">
      <c r="A151" s="397" t="s">
        <v>1550</v>
      </c>
      <c r="B151" s="398"/>
      <c r="C151" s="398"/>
      <c r="D151" s="398"/>
      <c r="E151" s="398"/>
      <c r="F151" s="398"/>
      <c r="G151" s="37">
        <v>64</v>
      </c>
      <c r="H151" s="37">
        <v>41</v>
      </c>
      <c r="I151" s="37">
        <v>23</v>
      </c>
      <c r="J151" s="37"/>
      <c r="K151" s="38">
        <v>2727</v>
      </c>
      <c r="L151" s="38">
        <v>2615</v>
      </c>
      <c r="M151" s="38">
        <v>908</v>
      </c>
      <c r="N151" s="37">
        <v>159</v>
      </c>
      <c r="O151" s="38">
        <v>1998719.4</v>
      </c>
      <c r="P151" s="39"/>
      <c r="Q151" s="40"/>
      <c r="R151" s="40"/>
      <c r="S151" s="40">
        <v>1998719.4</v>
      </c>
      <c r="T151" s="39" t="s">
        <v>1551</v>
      </c>
      <c r="U151" s="39" t="s">
        <v>1551</v>
      </c>
      <c r="V151" s="183" t="s">
        <v>1551</v>
      </c>
      <c r="W151" s="27"/>
    </row>
    <row r="152" spans="1:23" s="34" customFormat="1" ht="23.25">
      <c r="A152" s="179" t="s">
        <v>1580</v>
      </c>
      <c r="B152" s="29"/>
      <c r="C152" s="30"/>
      <c r="D152" s="29"/>
      <c r="E152" s="31"/>
      <c r="F152" s="31"/>
      <c r="G152" s="30"/>
      <c r="H152" s="30"/>
      <c r="I152" s="30"/>
      <c r="J152" s="30"/>
      <c r="K152" s="32"/>
      <c r="L152" s="32"/>
      <c r="M152" s="32"/>
      <c r="N152" s="30"/>
      <c r="O152" s="32"/>
      <c r="P152" s="32"/>
      <c r="Q152" s="32"/>
      <c r="R152" s="32"/>
      <c r="S152" s="32"/>
      <c r="T152" s="32"/>
      <c r="U152" s="32"/>
      <c r="V152" s="180"/>
      <c r="W152" s="33"/>
    </row>
    <row r="153" spans="1:23" s="14" customFormat="1" ht="18.75">
      <c r="A153" s="181">
        <v>117</v>
      </c>
      <c r="B153" s="10" t="s">
        <v>734</v>
      </c>
      <c r="C153" s="20">
        <v>1974</v>
      </c>
      <c r="D153" s="20" t="s">
        <v>1547</v>
      </c>
      <c r="E153" s="20">
        <v>9</v>
      </c>
      <c r="F153" s="20">
        <v>4</v>
      </c>
      <c r="G153" s="15">
        <v>214</v>
      </c>
      <c r="H153" s="15">
        <v>59</v>
      </c>
      <c r="I153" s="15">
        <v>155</v>
      </c>
      <c r="J153" s="15"/>
      <c r="K153" s="16">
        <v>12489</v>
      </c>
      <c r="L153" s="16">
        <v>10710</v>
      </c>
      <c r="M153" s="16">
        <v>7745</v>
      </c>
      <c r="N153" s="15">
        <v>516</v>
      </c>
      <c r="O153" s="17">
        <v>2689600</v>
      </c>
      <c r="P153" s="18"/>
      <c r="Q153" s="17"/>
      <c r="R153" s="17"/>
      <c r="S153" s="17">
        <v>2689600</v>
      </c>
      <c r="T153" s="18">
        <f aca="true" t="shared" si="6" ref="T153:T200">O153/L153</f>
        <v>251.1297852474323</v>
      </c>
      <c r="U153" s="18">
        <v>3705019</v>
      </c>
      <c r="V153" s="182" t="s">
        <v>1548</v>
      </c>
      <c r="W153" s="13"/>
    </row>
    <row r="154" spans="1:23" s="14" customFormat="1" ht="18.75">
      <c r="A154" s="181">
        <v>118</v>
      </c>
      <c r="B154" s="10" t="s">
        <v>735</v>
      </c>
      <c r="C154" s="20">
        <v>1968</v>
      </c>
      <c r="D154" s="20" t="s">
        <v>1549</v>
      </c>
      <c r="E154" s="20">
        <v>5</v>
      </c>
      <c r="F154" s="20">
        <v>6</v>
      </c>
      <c r="G154" s="15">
        <v>99</v>
      </c>
      <c r="H154" s="15">
        <v>22</v>
      </c>
      <c r="I154" s="15">
        <v>77</v>
      </c>
      <c r="J154" s="15"/>
      <c r="K154" s="16">
        <v>5043</v>
      </c>
      <c r="L154" s="16">
        <v>4494</v>
      </c>
      <c r="M154" s="16">
        <v>3454</v>
      </c>
      <c r="N154" s="15">
        <v>257</v>
      </c>
      <c r="O154" s="17">
        <v>2871660</v>
      </c>
      <c r="P154" s="18"/>
      <c r="Q154" s="17"/>
      <c r="R154" s="17"/>
      <c r="S154" s="17">
        <v>2871660</v>
      </c>
      <c r="T154" s="18">
        <f t="shared" si="6"/>
        <v>638.9986648865154</v>
      </c>
      <c r="U154" s="18">
        <v>3705019</v>
      </c>
      <c r="V154" s="182" t="s">
        <v>1548</v>
      </c>
      <c r="W154" s="13"/>
    </row>
    <row r="155" spans="1:23" s="14" customFormat="1" ht="18.75">
      <c r="A155" s="181">
        <v>119</v>
      </c>
      <c r="B155" s="10" t="s">
        <v>736</v>
      </c>
      <c r="C155" s="20">
        <v>1936</v>
      </c>
      <c r="D155" s="20" t="s">
        <v>1549</v>
      </c>
      <c r="E155" s="20">
        <v>4</v>
      </c>
      <c r="F155" s="20">
        <v>2</v>
      </c>
      <c r="G155" s="15">
        <v>40</v>
      </c>
      <c r="H155" s="15">
        <v>2</v>
      </c>
      <c r="I155" s="15">
        <v>38</v>
      </c>
      <c r="J155" s="15"/>
      <c r="K155" s="16">
        <v>1395</v>
      </c>
      <c r="L155" s="16">
        <v>1395</v>
      </c>
      <c r="M155" s="16">
        <v>1047</v>
      </c>
      <c r="N155" s="15">
        <v>47</v>
      </c>
      <c r="O155" s="17">
        <v>1415470</v>
      </c>
      <c r="P155" s="18"/>
      <c r="Q155" s="17"/>
      <c r="R155" s="17"/>
      <c r="S155" s="17">
        <v>1415470</v>
      </c>
      <c r="T155" s="18">
        <f t="shared" si="6"/>
        <v>1014.673835125448</v>
      </c>
      <c r="U155" s="18">
        <v>3705019</v>
      </c>
      <c r="V155" s="182" t="s">
        <v>1548</v>
      </c>
      <c r="W155" s="13"/>
    </row>
    <row r="156" spans="1:23" s="14" customFormat="1" ht="18.75">
      <c r="A156" s="181">
        <v>120</v>
      </c>
      <c r="B156" s="10" t="s">
        <v>737</v>
      </c>
      <c r="C156" s="20">
        <v>1956</v>
      </c>
      <c r="D156" s="20" t="s">
        <v>1549</v>
      </c>
      <c r="E156" s="20">
        <v>5</v>
      </c>
      <c r="F156" s="20">
        <v>5</v>
      </c>
      <c r="G156" s="15">
        <v>76</v>
      </c>
      <c r="H156" s="15">
        <v>14</v>
      </c>
      <c r="I156" s="15">
        <v>62</v>
      </c>
      <c r="J156" s="15"/>
      <c r="K156" s="16">
        <v>5630</v>
      </c>
      <c r="L156" s="16">
        <v>5630</v>
      </c>
      <c r="M156" s="16">
        <v>3285</v>
      </c>
      <c r="N156" s="15">
        <v>153</v>
      </c>
      <c r="O156" s="17">
        <v>3694340</v>
      </c>
      <c r="P156" s="18"/>
      <c r="Q156" s="17"/>
      <c r="R156" s="17"/>
      <c r="S156" s="17">
        <v>3694340</v>
      </c>
      <c r="T156" s="18">
        <f t="shared" si="6"/>
        <v>656.1882770870337</v>
      </c>
      <c r="U156" s="18">
        <v>3705019</v>
      </c>
      <c r="V156" s="182" t="s">
        <v>1548</v>
      </c>
      <c r="W156" s="13"/>
    </row>
    <row r="157" spans="1:23" s="14" customFormat="1" ht="18.75">
      <c r="A157" s="181">
        <v>121</v>
      </c>
      <c r="B157" s="10" t="s">
        <v>738</v>
      </c>
      <c r="C157" s="20">
        <v>1976</v>
      </c>
      <c r="D157" s="20" t="s">
        <v>1547</v>
      </c>
      <c r="E157" s="20">
        <v>5</v>
      </c>
      <c r="F157" s="20">
        <v>6</v>
      </c>
      <c r="G157" s="15">
        <v>91</v>
      </c>
      <c r="H157" s="15">
        <v>30</v>
      </c>
      <c r="I157" s="15">
        <v>61</v>
      </c>
      <c r="J157" s="15"/>
      <c r="K157" s="16">
        <v>4408</v>
      </c>
      <c r="L157" s="16">
        <v>4408</v>
      </c>
      <c r="M157" s="16">
        <v>2986</v>
      </c>
      <c r="N157" s="15">
        <v>248</v>
      </c>
      <c r="O157" s="17">
        <v>1384273</v>
      </c>
      <c r="P157" s="18"/>
      <c r="Q157" s="17"/>
      <c r="R157" s="17"/>
      <c r="S157" s="17">
        <v>1384273</v>
      </c>
      <c r="T157" s="18">
        <f t="shared" si="6"/>
        <v>314.03652450090743</v>
      </c>
      <c r="U157" s="18">
        <v>3705019</v>
      </c>
      <c r="V157" s="182" t="s">
        <v>1548</v>
      </c>
      <c r="W157" s="13"/>
    </row>
    <row r="158" spans="1:23" s="14" customFormat="1" ht="18.75">
      <c r="A158" s="181">
        <v>122</v>
      </c>
      <c r="B158" s="10" t="s">
        <v>739</v>
      </c>
      <c r="C158" s="20">
        <v>1996</v>
      </c>
      <c r="D158" s="20" t="s">
        <v>1547</v>
      </c>
      <c r="E158" s="20">
        <v>10</v>
      </c>
      <c r="F158" s="20">
        <v>5</v>
      </c>
      <c r="G158" s="15">
        <v>200</v>
      </c>
      <c r="H158" s="15">
        <v>40</v>
      </c>
      <c r="I158" s="15">
        <v>160</v>
      </c>
      <c r="J158" s="15"/>
      <c r="K158" s="16">
        <v>10177</v>
      </c>
      <c r="L158" s="16">
        <v>10177</v>
      </c>
      <c r="M158" s="16">
        <v>8040</v>
      </c>
      <c r="N158" s="15">
        <v>514</v>
      </c>
      <c r="O158" s="17">
        <v>1425862</v>
      </c>
      <c r="P158" s="18"/>
      <c r="Q158" s="17"/>
      <c r="R158" s="17"/>
      <c r="S158" s="17">
        <v>1425862</v>
      </c>
      <c r="T158" s="18">
        <f t="shared" si="6"/>
        <v>140.106318168419</v>
      </c>
      <c r="U158" s="18">
        <v>3705019</v>
      </c>
      <c r="V158" s="182" t="s">
        <v>1548</v>
      </c>
      <c r="W158" s="13"/>
    </row>
    <row r="159" spans="1:23" s="14" customFormat="1" ht="18.75">
      <c r="A159" s="181">
        <v>123</v>
      </c>
      <c r="B159" s="10" t="s">
        <v>740</v>
      </c>
      <c r="C159" s="20">
        <v>1989</v>
      </c>
      <c r="D159" s="20" t="s">
        <v>1547</v>
      </c>
      <c r="E159" s="20">
        <v>10</v>
      </c>
      <c r="F159" s="20">
        <v>5</v>
      </c>
      <c r="G159" s="15">
        <v>200</v>
      </c>
      <c r="H159" s="15">
        <v>38</v>
      </c>
      <c r="I159" s="15">
        <v>162</v>
      </c>
      <c r="J159" s="15"/>
      <c r="K159" s="16">
        <v>10445</v>
      </c>
      <c r="L159" s="16">
        <v>10305</v>
      </c>
      <c r="M159" s="16">
        <v>8203</v>
      </c>
      <c r="N159" s="15">
        <v>581</v>
      </c>
      <c r="O159" s="17">
        <v>2559480</v>
      </c>
      <c r="P159" s="18"/>
      <c r="Q159" s="17"/>
      <c r="R159" s="17"/>
      <c r="S159" s="17">
        <v>2559480</v>
      </c>
      <c r="T159" s="18">
        <f t="shared" si="6"/>
        <v>248.372634643377</v>
      </c>
      <c r="U159" s="18">
        <v>3705019</v>
      </c>
      <c r="V159" s="182" t="s">
        <v>1548</v>
      </c>
      <c r="W159" s="13"/>
    </row>
    <row r="160" spans="1:23" s="14" customFormat="1" ht="18.75">
      <c r="A160" s="181">
        <v>124</v>
      </c>
      <c r="B160" s="10" t="s">
        <v>741</v>
      </c>
      <c r="C160" s="20" t="s">
        <v>1555</v>
      </c>
      <c r="D160" s="20" t="s">
        <v>1549</v>
      </c>
      <c r="E160" s="20">
        <v>4</v>
      </c>
      <c r="F160" s="20">
        <v>4</v>
      </c>
      <c r="G160" s="15">
        <v>48</v>
      </c>
      <c r="H160" s="15">
        <v>15</v>
      </c>
      <c r="I160" s="15">
        <v>32</v>
      </c>
      <c r="J160" s="15">
        <v>1</v>
      </c>
      <c r="K160" s="16">
        <v>2611</v>
      </c>
      <c r="L160" s="16">
        <v>2611</v>
      </c>
      <c r="M160" s="16">
        <v>1952</v>
      </c>
      <c r="N160" s="15">
        <v>139</v>
      </c>
      <c r="O160" s="17">
        <v>2379153</v>
      </c>
      <c r="P160" s="18"/>
      <c r="Q160" s="17"/>
      <c r="R160" s="17"/>
      <c r="S160" s="17">
        <v>2379153</v>
      </c>
      <c r="T160" s="18">
        <f t="shared" si="6"/>
        <v>911.2037533512064</v>
      </c>
      <c r="U160" s="18">
        <v>3705019</v>
      </c>
      <c r="V160" s="182" t="s">
        <v>1548</v>
      </c>
      <c r="W160" s="13"/>
    </row>
    <row r="161" spans="1:23" s="14" customFormat="1" ht="18.75">
      <c r="A161" s="181">
        <v>125</v>
      </c>
      <c r="B161" s="10" t="s">
        <v>742</v>
      </c>
      <c r="C161" s="20">
        <v>1930</v>
      </c>
      <c r="D161" s="20" t="s">
        <v>1549</v>
      </c>
      <c r="E161" s="20">
        <v>3</v>
      </c>
      <c r="F161" s="20">
        <v>3</v>
      </c>
      <c r="G161" s="15">
        <v>24</v>
      </c>
      <c r="H161" s="15">
        <v>9</v>
      </c>
      <c r="I161" s="15">
        <v>15</v>
      </c>
      <c r="J161" s="15"/>
      <c r="K161" s="16">
        <v>1638</v>
      </c>
      <c r="L161" s="16">
        <v>1638</v>
      </c>
      <c r="M161" s="16">
        <v>1036</v>
      </c>
      <c r="N161" s="15">
        <v>82</v>
      </c>
      <c r="O161" s="17">
        <v>1807148</v>
      </c>
      <c r="P161" s="18"/>
      <c r="Q161" s="17"/>
      <c r="R161" s="17"/>
      <c r="S161" s="17">
        <v>1807148</v>
      </c>
      <c r="T161" s="18">
        <f t="shared" si="6"/>
        <v>1103.2649572649573</v>
      </c>
      <c r="U161" s="18">
        <v>3705019</v>
      </c>
      <c r="V161" s="182" t="s">
        <v>1548</v>
      </c>
      <c r="W161" s="13"/>
    </row>
    <row r="162" spans="1:23" s="14" customFormat="1" ht="18.75">
      <c r="A162" s="181">
        <v>126</v>
      </c>
      <c r="B162" s="10" t="s">
        <v>743</v>
      </c>
      <c r="C162" s="20">
        <v>2005</v>
      </c>
      <c r="D162" s="20" t="s">
        <v>1549</v>
      </c>
      <c r="E162" s="20">
        <v>14</v>
      </c>
      <c r="F162" s="20">
        <v>4</v>
      </c>
      <c r="G162" s="15">
        <v>224</v>
      </c>
      <c r="H162" s="15">
        <v>9</v>
      </c>
      <c r="I162" s="15">
        <v>211</v>
      </c>
      <c r="J162" s="15">
        <v>4</v>
      </c>
      <c r="K162" s="16">
        <v>27177</v>
      </c>
      <c r="L162" s="16">
        <v>21388</v>
      </c>
      <c r="M162" s="16">
        <v>18432</v>
      </c>
      <c r="N162" s="15">
        <v>423</v>
      </c>
      <c r="O162" s="17">
        <v>655800</v>
      </c>
      <c r="P162" s="18"/>
      <c r="Q162" s="17"/>
      <c r="R162" s="17"/>
      <c r="S162" s="17">
        <v>655800</v>
      </c>
      <c r="T162" s="18">
        <f t="shared" si="6"/>
        <v>30.66205348793716</v>
      </c>
      <c r="U162" s="18">
        <v>3705019</v>
      </c>
      <c r="V162" s="182" t="s">
        <v>1548</v>
      </c>
      <c r="W162" s="13"/>
    </row>
    <row r="163" spans="1:23" s="14" customFormat="1" ht="18.75">
      <c r="A163" s="290">
        <v>127</v>
      </c>
      <c r="B163" s="291" t="s">
        <v>744</v>
      </c>
      <c r="C163" s="292">
        <v>1985</v>
      </c>
      <c r="D163" s="292" t="s">
        <v>1549</v>
      </c>
      <c r="E163" s="292">
        <v>14</v>
      </c>
      <c r="F163" s="292">
        <v>2</v>
      </c>
      <c r="G163" s="293">
        <v>189</v>
      </c>
      <c r="H163" s="293">
        <v>38</v>
      </c>
      <c r="I163" s="293">
        <v>151</v>
      </c>
      <c r="J163" s="293"/>
      <c r="K163" s="294">
        <v>13784</v>
      </c>
      <c r="L163" s="294">
        <v>10722</v>
      </c>
      <c r="M163" s="294">
        <v>7510</v>
      </c>
      <c r="N163" s="293">
        <v>445</v>
      </c>
      <c r="O163" s="295">
        <v>1973998</v>
      </c>
      <c r="P163" s="296"/>
      <c r="Q163" s="295"/>
      <c r="R163" s="295"/>
      <c r="S163" s="295">
        <v>1973998</v>
      </c>
      <c r="T163" s="18">
        <f t="shared" si="6"/>
        <v>184.1072561089349</v>
      </c>
      <c r="U163" s="296">
        <v>3705019</v>
      </c>
      <c r="V163" s="297" t="s">
        <v>1548</v>
      </c>
      <c r="W163" s="13"/>
    </row>
    <row r="164" spans="1:23" s="14" customFormat="1" ht="18.75">
      <c r="A164" s="298">
        <v>128</v>
      </c>
      <c r="B164" s="299" t="s">
        <v>745</v>
      </c>
      <c r="C164" s="300">
        <v>2004</v>
      </c>
      <c r="D164" s="300" t="s">
        <v>1547</v>
      </c>
      <c r="E164" s="300">
        <v>10</v>
      </c>
      <c r="F164" s="300">
        <v>3</v>
      </c>
      <c r="G164" s="301">
        <v>112</v>
      </c>
      <c r="H164" s="301">
        <v>5</v>
      </c>
      <c r="I164" s="301">
        <v>105</v>
      </c>
      <c r="J164" s="301">
        <v>2</v>
      </c>
      <c r="K164" s="302">
        <v>9687</v>
      </c>
      <c r="L164" s="302">
        <v>7925</v>
      </c>
      <c r="M164" s="302">
        <v>7578</v>
      </c>
      <c r="N164" s="301">
        <v>211</v>
      </c>
      <c r="O164" s="303">
        <v>1860825</v>
      </c>
      <c r="P164" s="304"/>
      <c r="Q164" s="303"/>
      <c r="R164" s="303"/>
      <c r="S164" s="303">
        <v>1860825</v>
      </c>
      <c r="T164" s="18">
        <f t="shared" si="6"/>
        <v>234.8044164037855</v>
      </c>
      <c r="U164" s="304">
        <v>3705019</v>
      </c>
      <c r="V164" s="305" t="s">
        <v>1548</v>
      </c>
      <c r="W164" s="13"/>
    </row>
    <row r="165" spans="1:23" s="14" customFormat="1" ht="18.75">
      <c r="A165" s="298">
        <v>129</v>
      </c>
      <c r="B165" s="299" t="s">
        <v>746</v>
      </c>
      <c r="C165" s="300">
        <v>1960</v>
      </c>
      <c r="D165" s="300" t="s">
        <v>1549</v>
      </c>
      <c r="E165" s="300">
        <v>5</v>
      </c>
      <c r="F165" s="300">
        <v>2</v>
      </c>
      <c r="G165" s="301">
        <v>40</v>
      </c>
      <c r="H165" s="301">
        <v>12</v>
      </c>
      <c r="I165" s="301">
        <v>27</v>
      </c>
      <c r="J165" s="301">
        <v>1</v>
      </c>
      <c r="K165" s="302">
        <v>442</v>
      </c>
      <c r="L165" s="302">
        <v>1626</v>
      </c>
      <c r="M165" s="302">
        <v>1089</v>
      </c>
      <c r="N165" s="301">
        <v>87</v>
      </c>
      <c r="O165" s="303">
        <v>743002</v>
      </c>
      <c r="P165" s="304"/>
      <c r="Q165" s="303"/>
      <c r="R165" s="303"/>
      <c r="S165" s="303">
        <v>743002</v>
      </c>
      <c r="T165" s="18">
        <f t="shared" si="6"/>
        <v>456.9507995079951</v>
      </c>
      <c r="U165" s="304">
        <v>3705019</v>
      </c>
      <c r="V165" s="305" t="s">
        <v>1548</v>
      </c>
      <c r="W165" s="13"/>
    </row>
    <row r="166" spans="1:23" s="14" customFormat="1" ht="18.75">
      <c r="A166" s="298">
        <v>130</v>
      </c>
      <c r="B166" s="299" t="s">
        <v>747</v>
      </c>
      <c r="C166" s="300">
        <v>1959</v>
      </c>
      <c r="D166" s="300" t="s">
        <v>1549</v>
      </c>
      <c r="E166" s="300">
        <v>4</v>
      </c>
      <c r="F166" s="300">
        <v>4</v>
      </c>
      <c r="G166" s="301">
        <v>64</v>
      </c>
      <c r="H166" s="301">
        <v>12</v>
      </c>
      <c r="I166" s="301">
        <v>52</v>
      </c>
      <c r="J166" s="301"/>
      <c r="K166" s="302">
        <v>866</v>
      </c>
      <c r="L166" s="302">
        <v>2563</v>
      </c>
      <c r="M166" s="302">
        <v>2185</v>
      </c>
      <c r="N166" s="301">
        <v>112</v>
      </c>
      <c r="O166" s="303">
        <v>1456250</v>
      </c>
      <c r="P166" s="304"/>
      <c r="Q166" s="303"/>
      <c r="R166" s="303"/>
      <c r="S166" s="303">
        <v>1456250</v>
      </c>
      <c r="T166" s="18">
        <f t="shared" si="6"/>
        <v>568.1818181818181</v>
      </c>
      <c r="U166" s="304">
        <v>3705019</v>
      </c>
      <c r="V166" s="305" t="s">
        <v>1548</v>
      </c>
      <c r="W166" s="13"/>
    </row>
    <row r="167" spans="1:23" s="14" customFormat="1" ht="18.75">
      <c r="A167" s="298">
        <v>131</v>
      </c>
      <c r="B167" s="299" t="s">
        <v>748</v>
      </c>
      <c r="C167" s="300">
        <v>1961</v>
      </c>
      <c r="D167" s="300" t="s">
        <v>1549</v>
      </c>
      <c r="E167" s="300">
        <v>5</v>
      </c>
      <c r="F167" s="300">
        <v>4</v>
      </c>
      <c r="G167" s="301">
        <v>70</v>
      </c>
      <c r="H167" s="301">
        <v>6</v>
      </c>
      <c r="I167" s="301">
        <v>63</v>
      </c>
      <c r="J167" s="301">
        <v>1</v>
      </c>
      <c r="K167" s="302">
        <v>870</v>
      </c>
      <c r="L167" s="302">
        <v>3166</v>
      </c>
      <c r="M167" s="302">
        <v>2918</v>
      </c>
      <c r="N167" s="301">
        <v>103</v>
      </c>
      <c r="O167" s="303">
        <v>1462134</v>
      </c>
      <c r="P167" s="304"/>
      <c r="Q167" s="303"/>
      <c r="R167" s="303"/>
      <c r="S167" s="303">
        <v>1462134</v>
      </c>
      <c r="T167" s="18">
        <f t="shared" si="6"/>
        <v>461.82375236891977</v>
      </c>
      <c r="U167" s="304">
        <v>3705019</v>
      </c>
      <c r="V167" s="305" t="s">
        <v>1548</v>
      </c>
      <c r="W167" s="13"/>
    </row>
    <row r="168" spans="1:23" s="14" customFormat="1" ht="18.75">
      <c r="A168" s="298">
        <v>132</v>
      </c>
      <c r="B168" s="299" t="s">
        <v>749</v>
      </c>
      <c r="C168" s="300">
        <v>1963</v>
      </c>
      <c r="D168" s="300" t="s">
        <v>1547</v>
      </c>
      <c r="E168" s="300">
        <v>5</v>
      </c>
      <c r="F168" s="300">
        <v>3</v>
      </c>
      <c r="G168" s="301">
        <v>58</v>
      </c>
      <c r="H168" s="301">
        <v>6</v>
      </c>
      <c r="I168" s="301">
        <v>52</v>
      </c>
      <c r="J168" s="301"/>
      <c r="K168" s="302">
        <v>645</v>
      </c>
      <c r="L168" s="302">
        <v>2569</v>
      </c>
      <c r="M168" s="302">
        <v>2370</v>
      </c>
      <c r="N168" s="301">
        <v>118</v>
      </c>
      <c r="O168" s="303">
        <v>1084245</v>
      </c>
      <c r="P168" s="304"/>
      <c r="Q168" s="303"/>
      <c r="R168" s="303"/>
      <c r="S168" s="303">
        <v>1084245</v>
      </c>
      <c r="T168" s="18">
        <f t="shared" si="6"/>
        <v>422.0494355780459</v>
      </c>
      <c r="U168" s="304">
        <v>3705019</v>
      </c>
      <c r="V168" s="305" t="s">
        <v>1548</v>
      </c>
      <c r="W168" s="13"/>
    </row>
    <row r="169" spans="1:23" s="14" customFormat="1" ht="18.75">
      <c r="A169" s="298">
        <v>133</v>
      </c>
      <c r="B169" s="299" t="s">
        <v>750</v>
      </c>
      <c r="C169" s="300">
        <v>1958</v>
      </c>
      <c r="D169" s="300" t="s">
        <v>1549</v>
      </c>
      <c r="E169" s="300">
        <v>5</v>
      </c>
      <c r="F169" s="300">
        <v>4</v>
      </c>
      <c r="G169" s="301">
        <v>65</v>
      </c>
      <c r="H169" s="301">
        <v>8</v>
      </c>
      <c r="I169" s="301">
        <v>57</v>
      </c>
      <c r="J169" s="301"/>
      <c r="K169" s="302">
        <v>4159</v>
      </c>
      <c r="L169" s="302">
        <v>3504</v>
      </c>
      <c r="M169" s="302">
        <v>2950</v>
      </c>
      <c r="N169" s="301">
        <v>136</v>
      </c>
      <c r="O169" s="303">
        <v>3383928</v>
      </c>
      <c r="P169" s="304"/>
      <c r="Q169" s="303"/>
      <c r="R169" s="303"/>
      <c r="S169" s="303">
        <v>3383928</v>
      </c>
      <c r="T169" s="18">
        <f t="shared" si="6"/>
        <v>965.7328767123288</v>
      </c>
      <c r="U169" s="304">
        <v>3705019</v>
      </c>
      <c r="V169" s="305" t="s">
        <v>1548</v>
      </c>
      <c r="W169" s="13"/>
    </row>
    <row r="170" spans="1:23" s="14" customFormat="1" ht="18.75">
      <c r="A170" s="298">
        <v>134</v>
      </c>
      <c r="B170" s="299" t="s">
        <v>751</v>
      </c>
      <c r="C170" s="300">
        <v>1968</v>
      </c>
      <c r="D170" s="300" t="s">
        <v>1547</v>
      </c>
      <c r="E170" s="300">
        <v>5</v>
      </c>
      <c r="F170" s="300">
        <v>6</v>
      </c>
      <c r="G170" s="301">
        <v>90</v>
      </c>
      <c r="H170" s="301">
        <v>19</v>
      </c>
      <c r="I170" s="301">
        <v>71</v>
      </c>
      <c r="J170" s="301"/>
      <c r="K170" s="302">
        <v>4880</v>
      </c>
      <c r="L170" s="302">
        <v>4387</v>
      </c>
      <c r="M170" s="302">
        <v>3510</v>
      </c>
      <c r="N170" s="301">
        <v>221</v>
      </c>
      <c r="O170" s="303">
        <v>1860870</v>
      </c>
      <c r="P170" s="304"/>
      <c r="Q170" s="303"/>
      <c r="R170" s="303"/>
      <c r="S170" s="303">
        <v>1860870</v>
      </c>
      <c r="T170" s="18">
        <f t="shared" si="6"/>
        <v>424.17825393207204</v>
      </c>
      <c r="U170" s="304">
        <v>3705019</v>
      </c>
      <c r="V170" s="305" t="s">
        <v>1548</v>
      </c>
      <c r="W170" s="13"/>
    </row>
    <row r="171" spans="1:23" s="14" customFormat="1" ht="18.75">
      <c r="A171" s="181">
        <v>135</v>
      </c>
      <c r="B171" s="10" t="s">
        <v>752</v>
      </c>
      <c r="C171" s="20">
        <v>1954</v>
      </c>
      <c r="D171" s="20" t="s">
        <v>1549</v>
      </c>
      <c r="E171" s="20">
        <v>4</v>
      </c>
      <c r="F171" s="20">
        <v>5</v>
      </c>
      <c r="G171" s="15">
        <v>70</v>
      </c>
      <c r="H171" s="15">
        <v>10</v>
      </c>
      <c r="I171" s="15">
        <v>60</v>
      </c>
      <c r="J171" s="15"/>
      <c r="K171" s="16">
        <v>5206</v>
      </c>
      <c r="L171" s="16">
        <v>5206</v>
      </c>
      <c r="M171" s="16">
        <v>2980</v>
      </c>
      <c r="N171" s="15">
        <v>134</v>
      </c>
      <c r="O171" s="17">
        <v>5672483</v>
      </c>
      <c r="P171" s="18"/>
      <c r="Q171" s="17"/>
      <c r="R171" s="17"/>
      <c r="S171" s="17">
        <v>5672483</v>
      </c>
      <c r="T171" s="18">
        <f t="shared" si="6"/>
        <v>1089.6048789857857</v>
      </c>
      <c r="U171" s="18">
        <v>3705019</v>
      </c>
      <c r="V171" s="182" t="s">
        <v>1548</v>
      </c>
      <c r="W171" s="13"/>
    </row>
    <row r="172" spans="1:23" s="14" customFormat="1" ht="18.75">
      <c r="A172" s="181">
        <v>136</v>
      </c>
      <c r="B172" s="10" t="s">
        <v>753</v>
      </c>
      <c r="C172" s="20">
        <v>1956</v>
      </c>
      <c r="D172" s="20" t="s">
        <v>1549</v>
      </c>
      <c r="E172" s="20">
        <v>3</v>
      </c>
      <c r="F172" s="20">
        <v>2</v>
      </c>
      <c r="G172" s="15">
        <v>15</v>
      </c>
      <c r="H172" s="15">
        <v>2</v>
      </c>
      <c r="I172" s="15">
        <v>12</v>
      </c>
      <c r="J172" s="15">
        <v>1</v>
      </c>
      <c r="K172" s="16">
        <v>1129</v>
      </c>
      <c r="L172" s="16">
        <v>1129</v>
      </c>
      <c r="M172" s="16">
        <v>720</v>
      </c>
      <c r="N172" s="15">
        <v>32</v>
      </c>
      <c r="O172" s="17">
        <v>1487213</v>
      </c>
      <c r="P172" s="18"/>
      <c r="Q172" s="17"/>
      <c r="R172" s="17"/>
      <c r="S172" s="17">
        <v>1487213</v>
      </c>
      <c r="T172" s="18">
        <f t="shared" si="6"/>
        <v>1317.283436669619</v>
      </c>
      <c r="U172" s="18">
        <v>3705019</v>
      </c>
      <c r="V172" s="182" t="s">
        <v>1548</v>
      </c>
      <c r="W172" s="13"/>
    </row>
    <row r="173" spans="1:23" s="14" customFormat="1" ht="18.75">
      <c r="A173" s="181">
        <v>137</v>
      </c>
      <c r="B173" s="10" t="s">
        <v>754</v>
      </c>
      <c r="C173" s="20">
        <v>2006</v>
      </c>
      <c r="D173" s="20" t="s">
        <v>1547</v>
      </c>
      <c r="E173" s="20">
        <v>10</v>
      </c>
      <c r="F173" s="20">
        <v>3</v>
      </c>
      <c r="G173" s="15">
        <v>120</v>
      </c>
      <c r="H173" s="15">
        <v>5</v>
      </c>
      <c r="I173" s="15">
        <v>115</v>
      </c>
      <c r="J173" s="15"/>
      <c r="K173" s="16">
        <v>9592</v>
      </c>
      <c r="L173" s="16">
        <v>7855</v>
      </c>
      <c r="M173" s="16">
        <v>7512</v>
      </c>
      <c r="N173" s="15">
        <v>264</v>
      </c>
      <c r="O173" s="17">
        <v>1860825</v>
      </c>
      <c r="P173" s="18"/>
      <c r="Q173" s="17"/>
      <c r="R173" s="17"/>
      <c r="S173" s="17">
        <v>1860825</v>
      </c>
      <c r="T173" s="18">
        <f t="shared" si="6"/>
        <v>236.8968809675366</v>
      </c>
      <c r="U173" s="18">
        <v>3705019</v>
      </c>
      <c r="V173" s="182" t="s">
        <v>1548</v>
      </c>
      <c r="W173" s="13"/>
    </row>
    <row r="174" spans="1:23" s="14" customFormat="1" ht="18.75">
      <c r="A174" s="181">
        <v>138</v>
      </c>
      <c r="B174" s="10" t="s">
        <v>755</v>
      </c>
      <c r="C174" s="20">
        <v>1984</v>
      </c>
      <c r="D174" s="20" t="s">
        <v>1547</v>
      </c>
      <c r="E174" s="20">
        <v>9</v>
      </c>
      <c r="F174" s="20">
        <v>6</v>
      </c>
      <c r="G174" s="15">
        <v>212</v>
      </c>
      <c r="H174" s="15">
        <v>31</v>
      </c>
      <c r="I174" s="15">
        <v>176</v>
      </c>
      <c r="J174" s="15">
        <v>5</v>
      </c>
      <c r="K174" s="16">
        <v>14758</v>
      </c>
      <c r="L174" s="16">
        <v>10872</v>
      </c>
      <c r="M174" s="16">
        <v>8877</v>
      </c>
      <c r="N174" s="15">
        <v>593</v>
      </c>
      <c r="O174" s="17">
        <v>2092845</v>
      </c>
      <c r="P174" s="18"/>
      <c r="Q174" s="17"/>
      <c r="R174" s="17"/>
      <c r="S174" s="17">
        <v>2092845</v>
      </c>
      <c r="T174" s="18">
        <f t="shared" si="6"/>
        <v>192.49862030905078</v>
      </c>
      <c r="U174" s="18">
        <v>3705019</v>
      </c>
      <c r="V174" s="182" t="s">
        <v>1548</v>
      </c>
      <c r="W174" s="13"/>
    </row>
    <row r="175" spans="1:23" s="14" customFormat="1" ht="18.75">
      <c r="A175" s="181">
        <v>139</v>
      </c>
      <c r="B175" s="10" t="s">
        <v>756</v>
      </c>
      <c r="C175" s="20">
        <v>1985</v>
      </c>
      <c r="D175" s="20" t="s">
        <v>1547</v>
      </c>
      <c r="E175" s="20">
        <v>9</v>
      </c>
      <c r="F175" s="20">
        <v>5</v>
      </c>
      <c r="G175" s="15">
        <v>180</v>
      </c>
      <c r="H175" s="15">
        <v>30</v>
      </c>
      <c r="I175" s="15">
        <v>150</v>
      </c>
      <c r="J175" s="15"/>
      <c r="K175" s="16">
        <v>9226</v>
      </c>
      <c r="L175" s="16">
        <v>9226</v>
      </c>
      <c r="M175" s="16">
        <v>7568</v>
      </c>
      <c r="N175" s="15">
        <v>476</v>
      </c>
      <c r="O175" s="17">
        <v>2200765</v>
      </c>
      <c r="P175" s="18"/>
      <c r="Q175" s="17"/>
      <c r="R175" s="17"/>
      <c r="S175" s="17">
        <v>2200765</v>
      </c>
      <c r="T175" s="18">
        <f t="shared" si="6"/>
        <v>238.53945371775418</v>
      </c>
      <c r="U175" s="18">
        <v>3705019</v>
      </c>
      <c r="V175" s="182" t="s">
        <v>1548</v>
      </c>
      <c r="W175" s="13"/>
    </row>
    <row r="176" spans="1:23" s="14" customFormat="1" ht="18.75">
      <c r="A176" s="181">
        <v>140</v>
      </c>
      <c r="B176" s="10" t="s">
        <v>757</v>
      </c>
      <c r="C176" s="20">
        <v>1978</v>
      </c>
      <c r="D176" s="20" t="s">
        <v>1547</v>
      </c>
      <c r="E176" s="20">
        <v>9</v>
      </c>
      <c r="F176" s="20">
        <v>4</v>
      </c>
      <c r="G176" s="15">
        <v>144</v>
      </c>
      <c r="H176" s="15">
        <v>23</v>
      </c>
      <c r="I176" s="15">
        <v>121</v>
      </c>
      <c r="J176" s="15"/>
      <c r="K176" s="16">
        <v>8518</v>
      </c>
      <c r="L176" s="16">
        <v>7397</v>
      </c>
      <c r="M176" s="16">
        <v>6141</v>
      </c>
      <c r="N176" s="15">
        <v>358</v>
      </c>
      <c r="O176" s="17">
        <v>1521870</v>
      </c>
      <c r="P176" s="18"/>
      <c r="Q176" s="17"/>
      <c r="R176" s="17"/>
      <c r="S176" s="17">
        <v>1521870</v>
      </c>
      <c r="T176" s="18">
        <f t="shared" si="6"/>
        <v>205.74151683114775</v>
      </c>
      <c r="U176" s="18">
        <v>3705019</v>
      </c>
      <c r="V176" s="182" t="s">
        <v>1548</v>
      </c>
      <c r="W176" s="13"/>
    </row>
    <row r="177" spans="1:23" s="14" customFormat="1" ht="18.75">
      <c r="A177" s="181">
        <v>141</v>
      </c>
      <c r="B177" s="10" t="s">
        <v>758</v>
      </c>
      <c r="C177" s="20">
        <v>1961</v>
      </c>
      <c r="D177" s="20" t="s">
        <v>1549</v>
      </c>
      <c r="E177" s="20">
        <v>5</v>
      </c>
      <c r="F177" s="20">
        <v>4</v>
      </c>
      <c r="G177" s="15">
        <v>60</v>
      </c>
      <c r="H177" s="15">
        <v>14</v>
      </c>
      <c r="I177" s="15">
        <v>46</v>
      </c>
      <c r="J177" s="15"/>
      <c r="K177" s="16">
        <v>2744</v>
      </c>
      <c r="L177" s="16">
        <v>2744</v>
      </c>
      <c r="M177" s="16">
        <v>2059</v>
      </c>
      <c r="N177" s="15">
        <v>135</v>
      </c>
      <c r="O177" s="17">
        <v>1421266</v>
      </c>
      <c r="P177" s="18"/>
      <c r="Q177" s="17"/>
      <c r="R177" s="17"/>
      <c r="S177" s="17">
        <v>1421266</v>
      </c>
      <c r="T177" s="18">
        <f t="shared" si="6"/>
        <v>517.954081632653</v>
      </c>
      <c r="U177" s="18">
        <v>3705019</v>
      </c>
      <c r="V177" s="182" t="s">
        <v>1548</v>
      </c>
      <c r="W177" s="13"/>
    </row>
    <row r="178" spans="1:23" s="14" customFormat="1" ht="18.75">
      <c r="A178" s="181">
        <v>142</v>
      </c>
      <c r="B178" s="10" t="s">
        <v>759</v>
      </c>
      <c r="C178" s="20">
        <v>1962</v>
      </c>
      <c r="D178" s="20" t="s">
        <v>1549</v>
      </c>
      <c r="E178" s="20">
        <v>3</v>
      </c>
      <c r="F178" s="20">
        <v>3</v>
      </c>
      <c r="G178" s="15">
        <v>32</v>
      </c>
      <c r="H178" s="15">
        <v>5</v>
      </c>
      <c r="I178" s="15">
        <v>27</v>
      </c>
      <c r="J178" s="15"/>
      <c r="K178" s="16">
        <v>685</v>
      </c>
      <c r="L178" s="16">
        <v>1445</v>
      </c>
      <c r="M178" s="16">
        <v>1040</v>
      </c>
      <c r="N178" s="15">
        <v>75</v>
      </c>
      <c r="O178" s="17">
        <v>667436</v>
      </c>
      <c r="P178" s="18"/>
      <c r="Q178" s="17"/>
      <c r="R178" s="17"/>
      <c r="S178" s="17">
        <v>667436</v>
      </c>
      <c r="T178" s="18">
        <f t="shared" si="6"/>
        <v>461.8934256055363</v>
      </c>
      <c r="U178" s="18">
        <v>3705019</v>
      </c>
      <c r="V178" s="182" t="s">
        <v>1548</v>
      </c>
      <c r="W178" s="13"/>
    </row>
    <row r="179" spans="1:23" s="14" customFormat="1" ht="18.75">
      <c r="A179" s="181">
        <v>143</v>
      </c>
      <c r="B179" s="10" t="s">
        <v>760</v>
      </c>
      <c r="C179" s="20">
        <v>1962</v>
      </c>
      <c r="D179" s="20" t="s">
        <v>1549</v>
      </c>
      <c r="E179" s="20">
        <v>5</v>
      </c>
      <c r="F179" s="20">
        <v>4</v>
      </c>
      <c r="G179" s="15">
        <v>70</v>
      </c>
      <c r="H179" s="15">
        <v>24</v>
      </c>
      <c r="I179" s="15">
        <v>46</v>
      </c>
      <c r="J179" s="15"/>
      <c r="K179" s="16">
        <v>868</v>
      </c>
      <c r="L179" s="16">
        <v>3207</v>
      </c>
      <c r="M179" s="16">
        <v>2326</v>
      </c>
      <c r="N179" s="15">
        <v>204</v>
      </c>
      <c r="O179" s="17">
        <v>845306</v>
      </c>
      <c r="P179" s="18"/>
      <c r="Q179" s="17"/>
      <c r="R179" s="17"/>
      <c r="S179" s="17">
        <v>845306</v>
      </c>
      <c r="T179" s="18">
        <f t="shared" si="6"/>
        <v>263.58154038041783</v>
      </c>
      <c r="U179" s="18">
        <v>3705019</v>
      </c>
      <c r="V179" s="182" t="s">
        <v>1548</v>
      </c>
      <c r="W179" s="13"/>
    </row>
    <row r="180" spans="1:23" s="14" customFormat="1" ht="18.75">
      <c r="A180" s="181">
        <v>144</v>
      </c>
      <c r="B180" s="10" t="s">
        <v>761</v>
      </c>
      <c r="C180" s="20">
        <v>1960</v>
      </c>
      <c r="D180" s="20" t="s">
        <v>1549</v>
      </c>
      <c r="E180" s="20">
        <v>3</v>
      </c>
      <c r="F180" s="20">
        <v>3</v>
      </c>
      <c r="G180" s="15">
        <v>37</v>
      </c>
      <c r="H180" s="15">
        <v>17</v>
      </c>
      <c r="I180" s="15">
        <v>20</v>
      </c>
      <c r="J180" s="15"/>
      <c r="K180" s="16">
        <v>1526</v>
      </c>
      <c r="L180" s="16">
        <v>1526</v>
      </c>
      <c r="M180" s="16">
        <v>821</v>
      </c>
      <c r="N180" s="15">
        <v>80</v>
      </c>
      <c r="O180" s="17">
        <v>939323</v>
      </c>
      <c r="P180" s="18"/>
      <c r="Q180" s="17"/>
      <c r="R180" s="17"/>
      <c r="S180" s="17">
        <v>939323</v>
      </c>
      <c r="T180" s="18">
        <f t="shared" si="6"/>
        <v>615.545871559633</v>
      </c>
      <c r="U180" s="18">
        <v>3705019</v>
      </c>
      <c r="V180" s="182" t="s">
        <v>1548</v>
      </c>
      <c r="W180" s="13"/>
    </row>
    <row r="181" spans="1:23" s="14" customFormat="1" ht="18.75">
      <c r="A181" s="181">
        <v>145</v>
      </c>
      <c r="B181" s="10" t="s">
        <v>762</v>
      </c>
      <c r="C181" s="20">
        <v>1959</v>
      </c>
      <c r="D181" s="20" t="s">
        <v>1549</v>
      </c>
      <c r="E181" s="20">
        <v>3</v>
      </c>
      <c r="F181" s="20">
        <v>4</v>
      </c>
      <c r="G181" s="15">
        <v>33</v>
      </c>
      <c r="H181" s="15">
        <v>8</v>
      </c>
      <c r="I181" s="15">
        <v>25</v>
      </c>
      <c r="J181" s="15"/>
      <c r="K181" s="16">
        <v>1767</v>
      </c>
      <c r="L181" s="16">
        <v>1767</v>
      </c>
      <c r="M181" s="16">
        <v>1019</v>
      </c>
      <c r="N181" s="15">
        <v>86</v>
      </c>
      <c r="O181" s="17">
        <v>2272508</v>
      </c>
      <c r="P181" s="18"/>
      <c r="Q181" s="17"/>
      <c r="R181" s="17"/>
      <c r="S181" s="17">
        <v>2272508</v>
      </c>
      <c r="T181" s="18">
        <f t="shared" si="6"/>
        <v>1286.0826259196378</v>
      </c>
      <c r="U181" s="18">
        <v>3705019</v>
      </c>
      <c r="V181" s="182" t="s">
        <v>1548</v>
      </c>
      <c r="W181" s="13"/>
    </row>
    <row r="182" spans="1:23" s="14" customFormat="1" ht="18.75">
      <c r="A182" s="181">
        <v>146</v>
      </c>
      <c r="B182" s="10" t="s">
        <v>763</v>
      </c>
      <c r="C182" s="20">
        <v>1970</v>
      </c>
      <c r="D182" s="20" t="s">
        <v>1547</v>
      </c>
      <c r="E182" s="20">
        <v>5</v>
      </c>
      <c r="F182" s="20">
        <v>6</v>
      </c>
      <c r="G182" s="15">
        <v>90</v>
      </c>
      <c r="H182" s="15">
        <v>32</v>
      </c>
      <c r="I182" s="15">
        <v>57</v>
      </c>
      <c r="J182" s="15">
        <v>1</v>
      </c>
      <c r="K182" s="16">
        <v>4455</v>
      </c>
      <c r="L182" s="16">
        <v>4455</v>
      </c>
      <c r="M182" s="16">
        <v>2885</v>
      </c>
      <c r="N182" s="15">
        <v>226</v>
      </c>
      <c r="O182" s="17">
        <v>1530034</v>
      </c>
      <c r="P182" s="18"/>
      <c r="Q182" s="17"/>
      <c r="R182" s="17"/>
      <c r="S182" s="17">
        <v>1530034</v>
      </c>
      <c r="T182" s="18">
        <f t="shared" si="6"/>
        <v>343.441975308642</v>
      </c>
      <c r="U182" s="18">
        <v>3705019</v>
      </c>
      <c r="V182" s="182" t="s">
        <v>1548</v>
      </c>
      <c r="W182" s="13"/>
    </row>
    <row r="183" spans="1:23" s="14" customFormat="1" ht="18.75">
      <c r="A183" s="181">
        <v>147</v>
      </c>
      <c r="B183" s="10" t="s">
        <v>764</v>
      </c>
      <c r="C183" s="20">
        <v>1958</v>
      </c>
      <c r="D183" s="20" t="s">
        <v>1549</v>
      </c>
      <c r="E183" s="20">
        <v>4</v>
      </c>
      <c r="F183" s="20">
        <v>5</v>
      </c>
      <c r="G183" s="15">
        <v>93</v>
      </c>
      <c r="H183" s="15">
        <v>15</v>
      </c>
      <c r="I183" s="15">
        <v>78</v>
      </c>
      <c r="J183" s="15"/>
      <c r="K183" s="16">
        <v>5259</v>
      </c>
      <c r="L183" s="16">
        <v>5259</v>
      </c>
      <c r="M183" s="16">
        <v>4211</v>
      </c>
      <c r="N183" s="15">
        <v>218</v>
      </c>
      <c r="O183" s="17">
        <v>6845253</v>
      </c>
      <c r="P183" s="18"/>
      <c r="Q183" s="17"/>
      <c r="R183" s="17"/>
      <c r="S183" s="17">
        <v>6845253</v>
      </c>
      <c r="T183" s="18">
        <f t="shared" si="6"/>
        <v>1301.626354820308</v>
      </c>
      <c r="U183" s="18">
        <v>3705019</v>
      </c>
      <c r="V183" s="182" t="s">
        <v>1548</v>
      </c>
      <c r="W183" s="13"/>
    </row>
    <row r="184" spans="1:23" s="14" customFormat="1" ht="18.75">
      <c r="A184" s="181">
        <v>148</v>
      </c>
      <c r="B184" s="10" t="s">
        <v>765</v>
      </c>
      <c r="C184" s="20">
        <v>1977</v>
      </c>
      <c r="D184" s="20" t="s">
        <v>1547</v>
      </c>
      <c r="E184" s="20">
        <v>9</v>
      </c>
      <c r="F184" s="20">
        <v>4</v>
      </c>
      <c r="G184" s="15">
        <v>216</v>
      </c>
      <c r="H184" s="15">
        <v>41</v>
      </c>
      <c r="I184" s="15">
        <v>175</v>
      </c>
      <c r="J184" s="15"/>
      <c r="K184" s="16">
        <v>14502</v>
      </c>
      <c r="L184" s="16">
        <v>11012</v>
      </c>
      <c r="M184" s="16">
        <v>8658</v>
      </c>
      <c r="N184" s="15">
        <v>552</v>
      </c>
      <c r="O184" s="17">
        <v>1514581</v>
      </c>
      <c r="P184" s="18"/>
      <c r="Q184" s="17"/>
      <c r="R184" s="17"/>
      <c r="S184" s="17">
        <v>1514581</v>
      </c>
      <c r="T184" s="18">
        <f t="shared" si="6"/>
        <v>137.53913912095896</v>
      </c>
      <c r="U184" s="18">
        <v>3705019</v>
      </c>
      <c r="V184" s="182" t="s">
        <v>1548</v>
      </c>
      <c r="W184" s="13"/>
    </row>
    <row r="185" spans="1:23" s="14" customFormat="1" ht="18.75">
      <c r="A185" s="181">
        <v>149</v>
      </c>
      <c r="B185" s="10" t="s">
        <v>766</v>
      </c>
      <c r="C185" s="20">
        <v>1983</v>
      </c>
      <c r="D185" s="20" t="s">
        <v>1547</v>
      </c>
      <c r="E185" s="20">
        <v>9</v>
      </c>
      <c r="F185" s="20">
        <v>3</v>
      </c>
      <c r="G185" s="15">
        <v>108</v>
      </c>
      <c r="H185" s="15">
        <v>15</v>
      </c>
      <c r="I185" s="15">
        <v>93</v>
      </c>
      <c r="J185" s="15"/>
      <c r="K185" s="16">
        <v>5519</v>
      </c>
      <c r="L185" s="16">
        <v>5537</v>
      </c>
      <c r="M185" s="16">
        <v>4707</v>
      </c>
      <c r="N185" s="15">
        <v>281</v>
      </c>
      <c r="O185" s="17">
        <v>1862548</v>
      </c>
      <c r="P185" s="18"/>
      <c r="Q185" s="17"/>
      <c r="R185" s="17"/>
      <c r="S185" s="17">
        <v>1862548</v>
      </c>
      <c r="T185" s="18">
        <f t="shared" si="6"/>
        <v>336.38215640238394</v>
      </c>
      <c r="U185" s="18">
        <v>3705019</v>
      </c>
      <c r="V185" s="182" t="s">
        <v>1548</v>
      </c>
      <c r="W185" s="13"/>
    </row>
    <row r="186" spans="1:23" s="14" customFormat="1" ht="18.75">
      <c r="A186" s="181">
        <v>150</v>
      </c>
      <c r="B186" s="10" t="s">
        <v>767</v>
      </c>
      <c r="C186" s="20">
        <v>1970</v>
      </c>
      <c r="D186" s="20" t="s">
        <v>1549</v>
      </c>
      <c r="E186" s="20">
        <v>5</v>
      </c>
      <c r="F186" s="20">
        <v>4</v>
      </c>
      <c r="G186" s="15">
        <v>70</v>
      </c>
      <c r="H186" s="15"/>
      <c r="I186" s="15">
        <v>70</v>
      </c>
      <c r="J186" s="15"/>
      <c r="K186" s="16">
        <v>4428</v>
      </c>
      <c r="L186" s="16">
        <v>4428</v>
      </c>
      <c r="M186" s="16">
        <v>2786</v>
      </c>
      <c r="N186" s="15">
        <v>135</v>
      </c>
      <c r="O186" s="17">
        <v>1500980</v>
      </c>
      <c r="P186" s="18"/>
      <c r="Q186" s="17"/>
      <c r="R186" s="17"/>
      <c r="S186" s="17">
        <v>1500980</v>
      </c>
      <c r="T186" s="18">
        <f t="shared" si="6"/>
        <v>338.9747064137308</v>
      </c>
      <c r="U186" s="18">
        <v>3705019</v>
      </c>
      <c r="V186" s="182" t="s">
        <v>1548</v>
      </c>
      <c r="W186" s="13"/>
    </row>
    <row r="187" spans="1:23" s="14" customFormat="1" ht="18.75">
      <c r="A187" s="181">
        <v>151</v>
      </c>
      <c r="B187" s="10" t="s">
        <v>768</v>
      </c>
      <c r="C187" s="20">
        <v>1967</v>
      </c>
      <c r="D187" s="20" t="s">
        <v>1549</v>
      </c>
      <c r="E187" s="20">
        <v>5</v>
      </c>
      <c r="F187" s="20">
        <v>4</v>
      </c>
      <c r="G187" s="15">
        <v>70</v>
      </c>
      <c r="H187" s="15"/>
      <c r="I187" s="15">
        <v>70</v>
      </c>
      <c r="J187" s="15"/>
      <c r="K187" s="16">
        <v>4398</v>
      </c>
      <c r="L187" s="16">
        <v>4398</v>
      </c>
      <c r="M187" s="16">
        <v>2728</v>
      </c>
      <c r="N187" s="15">
        <v>128</v>
      </c>
      <c r="O187" s="17">
        <v>1607431</v>
      </c>
      <c r="P187" s="18"/>
      <c r="Q187" s="17"/>
      <c r="R187" s="17"/>
      <c r="S187" s="17">
        <v>1607431</v>
      </c>
      <c r="T187" s="18">
        <f t="shared" si="6"/>
        <v>365.4913597089586</v>
      </c>
      <c r="U187" s="18">
        <v>3705019</v>
      </c>
      <c r="V187" s="182" t="s">
        <v>1548</v>
      </c>
      <c r="W187" s="13"/>
    </row>
    <row r="188" spans="1:23" s="14" customFormat="1" ht="18.75">
      <c r="A188" s="181">
        <v>152</v>
      </c>
      <c r="B188" s="10" t="s">
        <v>769</v>
      </c>
      <c r="C188" s="20">
        <v>1965</v>
      </c>
      <c r="D188" s="20" t="s">
        <v>1547</v>
      </c>
      <c r="E188" s="20">
        <v>5</v>
      </c>
      <c r="F188" s="20">
        <v>4</v>
      </c>
      <c r="G188" s="15">
        <v>70</v>
      </c>
      <c r="H188" s="15"/>
      <c r="I188" s="15">
        <v>70</v>
      </c>
      <c r="J188" s="15"/>
      <c r="K188" s="16">
        <v>4872</v>
      </c>
      <c r="L188" s="16">
        <v>4872</v>
      </c>
      <c r="M188" s="16">
        <v>2822</v>
      </c>
      <c r="N188" s="15">
        <v>139</v>
      </c>
      <c r="O188" s="17">
        <v>1500786</v>
      </c>
      <c r="P188" s="18"/>
      <c r="Q188" s="17"/>
      <c r="R188" s="17"/>
      <c r="S188" s="17">
        <v>1500786</v>
      </c>
      <c r="T188" s="18">
        <f t="shared" si="6"/>
        <v>308.0431034482759</v>
      </c>
      <c r="U188" s="18">
        <v>3705019</v>
      </c>
      <c r="V188" s="182" t="s">
        <v>1548</v>
      </c>
      <c r="W188" s="13"/>
    </row>
    <row r="189" spans="1:23" s="14" customFormat="1" ht="18.75">
      <c r="A189" s="181">
        <v>153</v>
      </c>
      <c r="B189" s="10" t="s">
        <v>770</v>
      </c>
      <c r="C189" s="20">
        <v>1967</v>
      </c>
      <c r="D189" s="20" t="s">
        <v>1549</v>
      </c>
      <c r="E189" s="20">
        <v>4</v>
      </c>
      <c r="F189" s="20">
        <v>3</v>
      </c>
      <c r="G189" s="15">
        <v>48</v>
      </c>
      <c r="H189" s="15">
        <v>19</v>
      </c>
      <c r="I189" s="15">
        <v>29</v>
      </c>
      <c r="J189" s="15"/>
      <c r="K189" s="16">
        <v>2005</v>
      </c>
      <c r="L189" s="16">
        <v>2005</v>
      </c>
      <c r="M189" s="16">
        <v>1199</v>
      </c>
      <c r="N189" s="15">
        <v>101</v>
      </c>
      <c r="O189" s="17">
        <v>1271120</v>
      </c>
      <c r="P189" s="18"/>
      <c r="Q189" s="17"/>
      <c r="R189" s="17"/>
      <c r="S189" s="17">
        <v>1271120</v>
      </c>
      <c r="T189" s="18">
        <f t="shared" si="6"/>
        <v>633.9750623441397</v>
      </c>
      <c r="U189" s="18">
        <v>3705019</v>
      </c>
      <c r="V189" s="182" t="s">
        <v>1548</v>
      </c>
      <c r="W189" s="13"/>
    </row>
    <row r="190" spans="1:23" s="14" customFormat="1" ht="18.75">
      <c r="A190" s="181">
        <v>154</v>
      </c>
      <c r="B190" s="10" t="s">
        <v>771</v>
      </c>
      <c r="C190" s="20">
        <v>2007</v>
      </c>
      <c r="D190" s="20" t="s">
        <v>1547</v>
      </c>
      <c r="E190" s="20">
        <v>14</v>
      </c>
      <c r="F190" s="20">
        <v>7</v>
      </c>
      <c r="G190" s="15">
        <v>329</v>
      </c>
      <c r="H190" s="15">
        <v>9</v>
      </c>
      <c r="I190" s="15">
        <v>318</v>
      </c>
      <c r="J190" s="15">
        <v>2</v>
      </c>
      <c r="K190" s="16">
        <v>24606</v>
      </c>
      <c r="L190" s="16">
        <v>19064</v>
      </c>
      <c r="M190" s="16">
        <v>18127</v>
      </c>
      <c r="N190" s="15">
        <v>593</v>
      </c>
      <c r="O190" s="17">
        <v>481950</v>
      </c>
      <c r="P190" s="18"/>
      <c r="Q190" s="17"/>
      <c r="R190" s="17"/>
      <c r="S190" s="17">
        <v>481950</v>
      </c>
      <c r="T190" s="18">
        <f t="shared" si="6"/>
        <v>25.28063365505665</v>
      </c>
      <c r="U190" s="18">
        <v>3705019</v>
      </c>
      <c r="V190" s="182" t="s">
        <v>1548</v>
      </c>
      <c r="W190" s="13"/>
    </row>
    <row r="191" spans="1:23" s="14" customFormat="1" ht="18.75">
      <c r="A191" s="181">
        <v>155</v>
      </c>
      <c r="B191" s="10" t="s">
        <v>772</v>
      </c>
      <c r="C191" s="20">
        <v>2007</v>
      </c>
      <c r="D191" s="20" t="s">
        <v>1547</v>
      </c>
      <c r="E191" s="20">
        <v>14</v>
      </c>
      <c r="F191" s="20">
        <v>8</v>
      </c>
      <c r="G191" s="15">
        <v>384</v>
      </c>
      <c r="H191" s="15">
        <v>24</v>
      </c>
      <c r="I191" s="15">
        <v>358</v>
      </c>
      <c r="J191" s="15">
        <v>2</v>
      </c>
      <c r="K191" s="16">
        <v>28170</v>
      </c>
      <c r="L191" s="16">
        <v>21745</v>
      </c>
      <c r="M191" s="16">
        <v>19808</v>
      </c>
      <c r="N191" s="15">
        <v>664</v>
      </c>
      <c r="O191" s="17">
        <v>561330</v>
      </c>
      <c r="P191" s="18"/>
      <c r="Q191" s="17"/>
      <c r="R191" s="17"/>
      <c r="S191" s="17">
        <v>561330</v>
      </c>
      <c r="T191" s="18">
        <f t="shared" si="6"/>
        <v>25.81421016325592</v>
      </c>
      <c r="U191" s="18">
        <v>3705019</v>
      </c>
      <c r="V191" s="182" t="s">
        <v>1548</v>
      </c>
      <c r="W191" s="13"/>
    </row>
    <row r="192" spans="1:23" s="14" customFormat="1" ht="18.75">
      <c r="A192" s="181">
        <v>156</v>
      </c>
      <c r="B192" s="10" t="s">
        <v>773</v>
      </c>
      <c r="C192" s="20">
        <v>2007</v>
      </c>
      <c r="D192" s="20" t="s">
        <v>1547</v>
      </c>
      <c r="E192" s="20">
        <v>14</v>
      </c>
      <c r="F192" s="20">
        <v>7</v>
      </c>
      <c r="G192" s="15">
        <v>329</v>
      </c>
      <c r="H192" s="15">
        <v>11</v>
      </c>
      <c r="I192" s="15">
        <v>317</v>
      </c>
      <c r="J192" s="15">
        <v>1</v>
      </c>
      <c r="K192" s="16">
        <v>24759</v>
      </c>
      <c r="L192" s="16">
        <v>19153</v>
      </c>
      <c r="M192" s="16">
        <v>18365</v>
      </c>
      <c r="N192" s="15">
        <v>542</v>
      </c>
      <c r="O192" s="17">
        <v>481950</v>
      </c>
      <c r="P192" s="18"/>
      <c r="Q192" s="17"/>
      <c r="R192" s="17"/>
      <c r="S192" s="17">
        <v>481950</v>
      </c>
      <c r="T192" s="18">
        <f t="shared" si="6"/>
        <v>25.163159818305225</v>
      </c>
      <c r="U192" s="18">
        <v>3705019</v>
      </c>
      <c r="V192" s="182" t="s">
        <v>1548</v>
      </c>
      <c r="W192" s="13"/>
    </row>
    <row r="193" spans="1:23" s="14" customFormat="1" ht="18.75">
      <c r="A193" s="181">
        <v>157</v>
      </c>
      <c r="B193" s="10" t="s">
        <v>774</v>
      </c>
      <c r="C193" s="20">
        <v>1978</v>
      </c>
      <c r="D193" s="20" t="s">
        <v>1547</v>
      </c>
      <c r="E193" s="20">
        <v>5</v>
      </c>
      <c r="F193" s="20">
        <v>6</v>
      </c>
      <c r="G193" s="15">
        <v>89</v>
      </c>
      <c r="H193" s="15">
        <v>24</v>
      </c>
      <c r="I193" s="15">
        <v>65</v>
      </c>
      <c r="J193" s="15"/>
      <c r="K193" s="16">
        <v>4386</v>
      </c>
      <c r="L193" s="16">
        <v>4386</v>
      </c>
      <c r="M193" s="16">
        <v>3280</v>
      </c>
      <c r="N193" s="15">
        <v>229</v>
      </c>
      <c r="O193" s="17">
        <v>1391085</v>
      </c>
      <c r="P193" s="18"/>
      <c r="Q193" s="17"/>
      <c r="R193" s="17"/>
      <c r="S193" s="17">
        <v>1391085</v>
      </c>
      <c r="T193" s="18">
        <f t="shared" si="6"/>
        <v>317.16484268125856</v>
      </c>
      <c r="U193" s="18">
        <v>3705019</v>
      </c>
      <c r="V193" s="182" t="s">
        <v>1548</v>
      </c>
      <c r="W193" s="13"/>
    </row>
    <row r="194" spans="1:23" s="14" customFormat="1" ht="18.75">
      <c r="A194" s="181">
        <v>158</v>
      </c>
      <c r="B194" s="10" t="s">
        <v>775</v>
      </c>
      <c r="C194" s="20">
        <v>1981</v>
      </c>
      <c r="D194" s="20" t="s">
        <v>1547</v>
      </c>
      <c r="E194" s="20">
        <v>9</v>
      </c>
      <c r="F194" s="20">
        <v>2</v>
      </c>
      <c r="G194" s="15">
        <v>72</v>
      </c>
      <c r="H194" s="15">
        <v>11</v>
      </c>
      <c r="I194" s="15">
        <v>61</v>
      </c>
      <c r="J194" s="15"/>
      <c r="K194" s="16">
        <v>4867</v>
      </c>
      <c r="L194" s="16">
        <v>3760</v>
      </c>
      <c r="M194" s="16">
        <v>3116</v>
      </c>
      <c r="N194" s="15">
        <v>183</v>
      </c>
      <c r="O194" s="17">
        <v>939679</v>
      </c>
      <c r="P194" s="18"/>
      <c r="Q194" s="17"/>
      <c r="R194" s="17"/>
      <c r="S194" s="17">
        <v>939679</v>
      </c>
      <c r="T194" s="18">
        <f t="shared" si="6"/>
        <v>249.91462765957448</v>
      </c>
      <c r="U194" s="18">
        <v>3705019</v>
      </c>
      <c r="V194" s="182" t="s">
        <v>1548</v>
      </c>
      <c r="W194" s="13"/>
    </row>
    <row r="195" spans="1:23" s="14" customFormat="1" ht="18.75">
      <c r="A195" s="181">
        <v>159</v>
      </c>
      <c r="B195" s="10" t="s">
        <v>776</v>
      </c>
      <c r="C195" s="20">
        <v>1959</v>
      </c>
      <c r="D195" s="20" t="s">
        <v>1553</v>
      </c>
      <c r="E195" s="20">
        <v>2</v>
      </c>
      <c r="F195" s="20">
        <v>2</v>
      </c>
      <c r="G195" s="15">
        <v>12</v>
      </c>
      <c r="H195" s="15">
        <v>2</v>
      </c>
      <c r="I195" s="15">
        <v>8</v>
      </c>
      <c r="J195" s="15">
        <v>2</v>
      </c>
      <c r="K195" s="16">
        <v>752</v>
      </c>
      <c r="L195" s="16">
        <v>670</v>
      </c>
      <c r="M195" s="16">
        <v>549</v>
      </c>
      <c r="N195" s="15">
        <v>35</v>
      </c>
      <c r="O195" s="17">
        <v>1116864</v>
      </c>
      <c r="P195" s="18"/>
      <c r="Q195" s="17"/>
      <c r="R195" s="17"/>
      <c r="S195" s="17">
        <v>1116864</v>
      </c>
      <c r="T195" s="18">
        <f t="shared" si="6"/>
        <v>1666.9611940298507</v>
      </c>
      <c r="U195" s="18">
        <v>3705019</v>
      </c>
      <c r="V195" s="182" t="s">
        <v>1548</v>
      </c>
      <c r="W195" s="13"/>
    </row>
    <row r="196" spans="1:23" s="14" customFormat="1" ht="18.75">
      <c r="A196" s="181">
        <v>160</v>
      </c>
      <c r="B196" s="10" t="s">
        <v>777</v>
      </c>
      <c r="C196" s="20">
        <v>1963</v>
      </c>
      <c r="D196" s="20" t="s">
        <v>1549</v>
      </c>
      <c r="E196" s="20">
        <v>4</v>
      </c>
      <c r="F196" s="20">
        <v>4</v>
      </c>
      <c r="G196" s="15">
        <v>63</v>
      </c>
      <c r="H196" s="15">
        <v>17</v>
      </c>
      <c r="I196" s="15">
        <v>46</v>
      </c>
      <c r="J196" s="15"/>
      <c r="K196" s="16">
        <v>2539</v>
      </c>
      <c r="L196" s="16">
        <v>2539</v>
      </c>
      <c r="M196" s="16">
        <v>1792</v>
      </c>
      <c r="N196" s="15">
        <v>115</v>
      </c>
      <c r="O196" s="17">
        <v>2350068</v>
      </c>
      <c r="P196" s="18"/>
      <c r="Q196" s="17"/>
      <c r="R196" s="17"/>
      <c r="S196" s="17">
        <v>2350068</v>
      </c>
      <c r="T196" s="18">
        <f t="shared" si="6"/>
        <v>925.5880267821977</v>
      </c>
      <c r="U196" s="18">
        <v>3705019</v>
      </c>
      <c r="V196" s="182" t="s">
        <v>1548</v>
      </c>
      <c r="W196" s="13"/>
    </row>
    <row r="197" spans="1:23" s="14" customFormat="1" ht="18.75">
      <c r="A197" s="181">
        <v>161</v>
      </c>
      <c r="B197" s="10" t="s">
        <v>778</v>
      </c>
      <c r="C197" s="20">
        <v>1953</v>
      </c>
      <c r="D197" s="20" t="s">
        <v>1549</v>
      </c>
      <c r="E197" s="20">
        <v>4</v>
      </c>
      <c r="F197" s="20">
        <v>3</v>
      </c>
      <c r="G197" s="15">
        <v>28</v>
      </c>
      <c r="H197" s="15">
        <v>9</v>
      </c>
      <c r="I197" s="15">
        <v>18</v>
      </c>
      <c r="J197" s="15">
        <v>1</v>
      </c>
      <c r="K197" s="16">
        <v>1957</v>
      </c>
      <c r="L197" s="16">
        <v>1684</v>
      </c>
      <c r="M197" s="16">
        <v>1145</v>
      </c>
      <c r="N197" s="15">
        <v>77</v>
      </c>
      <c r="O197" s="17">
        <v>1937061</v>
      </c>
      <c r="P197" s="18"/>
      <c r="Q197" s="17"/>
      <c r="R197" s="17"/>
      <c r="S197" s="17">
        <v>1937061</v>
      </c>
      <c r="T197" s="18">
        <f t="shared" si="6"/>
        <v>1150.2737529691212</v>
      </c>
      <c r="U197" s="18">
        <v>3705019</v>
      </c>
      <c r="V197" s="182" t="s">
        <v>1548</v>
      </c>
      <c r="W197" s="13"/>
    </row>
    <row r="198" spans="1:23" s="14" customFormat="1" ht="18.75">
      <c r="A198" s="181">
        <v>162</v>
      </c>
      <c r="B198" s="10" t="s">
        <v>779</v>
      </c>
      <c r="C198" s="20">
        <v>1983</v>
      </c>
      <c r="D198" s="20" t="s">
        <v>1549</v>
      </c>
      <c r="E198" s="20">
        <v>8</v>
      </c>
      <c r="F198" s="20">
        <v>8</v>
      </c>
      <c r="G198" s="15">
        <v>126</v>
      </c>
      <c r="H198" s="15">
        <v>28</v>
      </c>
      <c r="I198" s="15">
        <v>98</v>
      </c>
      <c r="J198" s="15"/>
      <c r="K198" s="16">
        <v>5935</v>
      </c>
      <c r="L198" s="16">
        <v>5935</v>
      </c>
      <c r="M198" s="16">
        <v>4484</v>
      </c>
      <c r="N198" s="15">
        <v>286</v>
      </c>
      <c r="O198" s="17">
        <v>3234244</v>
      </c>
      <c r="P198" s="18"/>
      <c r="Q198" s="17"/>
      <c r="R198" s="17"/>
      <c r="S198" s="17">
        <v>3234244</v>
      </c>
      <c r="T198" s="18">
        <f t="shared" si="6"/>
        <v>544.9442291491155</v>
      </c>
      <c r="U198" s="18">
        <v>3705019</v>
      </c>
      <c r="V198" s="182" t="s">
        <v>1548</v>
      </c>
      <c r="W198" s="13"/>
    </row>
    <row r="199" spans="1:23" s="14" customFormat="1" ht="18.75">
      <c r="A199" s="181">
        <v>163</v>
      </c>
      <c r="B199" s="10" t="s">
        <v>780</v>
      </c>
      <c r="C199" s="20">
        <v>1967</v>
      </c>
      <c r="D199" s="20" t="s">
        <v>1547</v>
      </c>
      <c r="E199" s="20">
        <v>5</v>
      </c>
      <c r="F199" s="20">
        <v>6</v>
      </c>
      <c r="G199" s="15">
        <v>90</v>
      </c>
      <c r="H199" s="15">
        <v>31</v>
      </c>
      <c r="I199" s="15">
        <v>59</v>
      </c>
      <c r="J199" s="15"/>
      <c r="K199" s="16">
        <v>4398</v>
      </c>
      <c r="L199" s="16">
        <v>4351</v>
      </c>
      <c r="M199" s="16">
        <v>2762</v>
      </c>
      <c r="N199" s="15">
        <v>237</v>
      </c>
      <c r="O199" s="17">
        <v>1644272</v>
      </c>
      <c r="P199" s="18"/>
      <c r="Q199" s="17"/>
      <c r="R199" s="17"/>
      <c r="S199" s="17">
        <v>1644272</v>
      </c>
      <c r="T199" s="18">
        <f t="shared" si="6"/>
        <v>377.9066881176741</v>
      </c>
      <c r="U199" s="18">
        <v>3705019</v>
      </c>
      <c r="V199" s="182" t="s">
        <v>1548</v>
      </c>
      <c r="W199" s="13"/>
    </row>
    <row r="200" spans="1:23" s="14" customFormat="1" ht="18.75">
      <c r="A200" s="181">
        <v>164</v>
      </c>
      <c r="B200" s="10" t="s">
        <v>781</v>
      </c>
      <c r="C200" s="20">
        <v>1971</v>
      </c>
      <c r="D200" s="20" t="s">
        <v>1549</v>
      </c>
      <c r="E200" s="20">
        <v>5</v>
      </c>
      <c r="F200" s="20">
        <v>6</v>
      </c>
      <c r="G200" s="15">
        <v>100</v>
      </c>
      <c r="H200" s="15">
        <v>16</v>
      </c>
      <c r="I200" s="15">
        <v>84</v>
      </c>
      <c r="J200" s="15"/>
      <c r="K200" s="16">
        <v>4551</v>
      </c>
      <c r="L200" s="16">
        <v>4385</v>
      </c>
      <c r="M200" s="16">
        <v>3623</v>
      </c>
      <c r="N200" s="15">
        <v>230</v>
      </c>
      <c r="O200" s="17">
        <v>2574992</v>
      </c>
      <c r="P200" s="18"/>
      <c r="Q200" s="17"/>
      <c r="R200" s="17"/>
      <c r="S200" s="17">
        <v>2574992</v>
      </c>
      <c r="T200" s="18">
        <f t="shared" si="6"/>
        <v>587.2273660205245</v>
      </c>
      <c r="U200" s="18">
        <v>3705019</v>
      </c>
      <c r="V200" s="182" t="s">
        <v>1548</v>
      </c>
      <c r="W200" s="13"/>
    </row>
    <row r="201" spans="1:23" s="28" customFormat="1" ht="36" customHeight="1">
      <c r="A201" s="397" t="s">
        <v>1550</v>
      </c>
      <c r="B201" s="398"/>
      <c r="C201" s="398"/>
      <c r="D201" s="398"/>
      <c r="E201" s="398"/>
      <c r="F201" s="398"/>
      <c r="G201" s="37">
        <v>5264</v>
      </c>
      <c r="H201" s="37">
        <v>817</v>
      </c>
      <c r="I201" s="37">
        <v>4423</v>
      </c>
      <c r="J201" s="37">
        <v>24</v>
      </c>
      <c r="K201" s="38">
        <v>324723</v>
      </c>
      <c r="L201" s="38">
        <v>291230</v>
      </c>
      <c r="M201" s="38">
        <v>234400</v>
      </c>
      <c r="N201" s="37">
        <v>11801</v>
      </c>
      <c r="O201" s="38">
        <v>90036106</v>
      </c>
      <c r="P201" s="39"/>
      <c r="Q201" s="40"/>
      <c r="R201" s="40"/>
      <c r="S201" s="40">
        <v>90036106</v>
      </c>
      <c r="T201" s="39" t="s">
        <v>1551</v>
      </c>
      <c r="U201" s="39" t="s">
        <v>1551</v>
      </c>
      <c r="V201" s="183" t="s">
        <v>1551</v>
      </c>
      <c r="W201" s="27"/>
    </row>
    <row r="202" spans="1:23" s="34" customFormat="1" ht="34.5" customHeight="1">
      <c r="A202" s="179" t="s">
        <v>1581</v>
      </c>
      <c r="B202" s="29"/>
      <c r="C202" s="30"/>
      <c r="D202" s="29"/>
      <c r="E202" s="31"/>
      <c r="F202" s="31"/>
      <c r="G202" s="30"/>
      <c r="H202" s="30"/>
      <c r="I202" s="30"/>
      <c r="J202" s="30"/>
      <c r="K202" s="32"/>
      <c r="L202" s="32"/>
      <c r="M202" s="32"/>
      <c r="N202" s="30"/>
      <c r="O202" s="32"/>
      <c r="P202" s="32"/>
      <c r="Q202" s="32"/>
      <c r="R202" s="32"/>
      <c r="S202" s="32"/>
      <c r="T202" s="32"/>
      <c r="U202" s="32"/>
      <c r="V202" s="180"/>
      <c r="W202" s="33"/>
    </row>
    <row r="203" spans="1:23" s="14" customFormat="1" ht="18.75">
      <c r="A203" s="181">
        <v>165</v>
      </c>
      <c r="B203" s="10" t="s">
        <v>782</v>
      </c>
      <c r="C203" s="20">
        <v>1962</v>
      </c>
      <c r="D203" s="20" t="s">
        <v>1549</v>
      </c>
      <c r="E203" s="20">
        <v>3</v>
      </c>
      <c r="F203" s="20">
        <v>3</v>
      </c>
      <c r="G203" s="15">
        <v>38</v>
      </c>
      <c r="H203" s="15">
        <v>4</v>
      </c>
      <c r="I203" s="15">
        <v>34</v>
      </c>
      <c r="J203" s="15"/>
      <c r="K203" s="16">
        <v>2642</v>
      </c>
      <c r="L203" s="16">
        <v>1897</v>
      </c>
      <c r="M203" s="16">
        <v>1327</v>
      </c>
      <c r="N203" s="15">
        <v>52</v>
      </c>
      <c r="O203" s="17">
        <v>972841.38</v>
      </c>
      <c r="P203" s="18"/>
      <c r="Q203" s="17"/>
      <c r="R203" s="17"/>
      <c r="S203" s="17">
        <v>972841.38</v>
      </c>
      <c r="T203" s="18">
        <f>O203/L203</f>
        <v>512.8315129151291</v>
      </c>
      <c r="U203" s="18">
        <v>3705019</v>
      </c>
      <c r="V203" s="182" t="s">
        <v>1548</v>
      </c>
      <c r="W203" s="13"/>
    </row>
    <row r="204" spans="1:23" s="28" customFormat="1" ht="45.75" customHeight="1">
      <c r="A204" s="397" t="s">
        <v>1550</v>
      </c>
      <c r="B204" s="398"/>
      <c r="C204" s="398"/>
      <c r="D204" s="398"/>
      <c r="E204" s="398"/>
      <c r="F204" s="398"/>
      <c r="G204" s="37">
        <v>38</v>
      </c>
      <c r="H204" s="37">
        <v>4</v>
      </c>
      <c r="I204" s="37">
        <v>34</v>
      </c>
      <c r="J204" s="37"/>
      <c r="K204" s="38">
        <v>2642</v>
      </c>
      <c r="L204" s="38">
        <v>1897</v>
      </c>
      <c r="M204" s="38">
        <v>1327</v>
      </c>
      <c r="N204" s="37">
        <v>52</v>
      </c>
      <c r="O204" s="38">
        <v>972841.38</v>
      </c>
      <c r="P204" s="39"/>
      <c r="Q204" s="40"/>
      <c r="R204" s="40"/>
      <c r="S204" s="40">
        <v>972841.38</v>
      </c>
      <c r="T204" s="39" t="s">
        <v>1551</v>
      </c>
      <c r="U204" s="39" t="s">
        <v>1551</v>
      </c>
      <c r="V204" s="183" t="s">
        <v>1551</v>
      </c>
      <c r="W204" s="27"/>
    </row>
    <row r="205" spans="1:23" s="34" customFormat="1" ht="39.75" customHeight="1">
      <c r="A205" s="179" t="s">
        <v>1582</v>
      </c>
      <c r="B205" s="29"/>
      <c r="C205" s="30"/>
      <c r="D205" s="29"/>
      <c r="E205" s="31"/>
      <c r="F205" s="31"/>
      <c r="G205" s="30"/>
      <c r="H205" s="30"/>
      <c r="I205" s="30"/>
      <c r="J205" s="30"/>
      <c r="K205" s="32"/>
      <c r="L205" s="32"/>
      <c r="M205" s="32"/>
      <c r="N205" s="30"/>
      <c r="O205" s="32"/>
      <c r="P205" s="32"/>
      <c r="Q205" s="32"/>
      <c r="R205" s="32"/>
      <c r="S205" s="32"/>
      <c r="T205" s="32"/>
      <c r="U205" s="32"/>
      <c r="V205" s="180"/>
      <c r="W205" s="33"/>
    </row>
    <row r="206" spans="1:23" s="14" customFormat="1" ht="21.75" customHeight="1">
      <c r="A206" s="181">
        <v>166</v>
      </c>
      <c r="B206" s="10" t="s">
        <v>705</v>
      </c>
      <c r="C206" s="20">
        <v>1962</v>
      </c>
      <c r="D206" s="20" t="s">
        <v>1549</v>
      </c>
      <c r="E206" s="20">
        <v>5</v>
      </c>
      <c r="F206" s="20">
        <v>4</v>
      </c>
      <c r="G206" s="15">
        <v>80</v>
      </c>
      <c r="H206" s="15">
        <v>22</v>
      </c>
      <c r="I206" s="15">
        <v>58</v>
      </c>
      <c r="J206" s="15"/>
      <c r="K206" s="16">
        <v>3374</v>
      </c>
      <c r="L206" s="16">
        <v>2209</v>
      </c>
      <c r="M206" s="16">
        <v>1229</v>
      </c>
      <c r="N206" s="15">
        <v>191</v>
      </c>
      <c r="O206" s="17">
        <v>1536000</v>
      </c>
      <c r="P206" s="18"/>
      <c r="Q206" s="17"/>
      <c r="R206" s="17"/>
      <c r="S206" s="17">
        <v>1536000</v>
      </c>
      <c r="T206" s="18">
        <f aca="true" t="shared" si="7" ref="T206:T213">O206/L206</f>
        <v>695.3372566772296</v>
      </c>
      <c r="U206" s="18">
        <v>3705019</v>
      </c>
      <c r="V206" s="182" t="s">
        <v>1548</v>
      </c>
      <c r="W206" s="13"/>
    </row>
    <row r="207" spans="1:23" s="14" customFormat="1" ht="18.75">
      <c r="A207" s="181">
        <v>167</v>
      </c>
      <c r="B207" s="10" t="s">
        <v>722</v>
      </c>
      <c r="C207" s="20">
        <v>1963</v>
      </c>
      <c r="D207" s="20" t="s">
        <v>1556</v>
      </c>
      <c r="E207" s="20">
        <v>5</v>
      </c>
      <c r="F207" s="20">
        <v>4</v>
      </c>
      <c r="G207" s="15">
        <v>60</v>
      </c>
      <c r="H207" s="15">
        <v>12</v>
      </c>
      <c r="I207" s="15">
        <v>48</v>
      </c>
      <c r="J207" s="15"/>
      <c r="K207" s="16">
        <v>2532</v>
      </c>
      <c r="L207" s="16">
        <v>1840</v>
      </c>
      <c r="M207" s="16">
        <v>1322</v>
      </c>
      <c r="N207" s="15">
        <v>136</v>
      </c>
      <c r="O207" s="17">
        <v>1435200</v>
      </c>
      <c r="P207" s="18"/>
      <c r="Q207" s="17"/>
      <c r="R207" s="17"/>
      <c r="S207" s="17">
        <v>1435200</v>
      </c>
      <c r="T207" s="18">
        <f t="shared" si="7"/>
        <v>780</v>
      </c>
      <c r="U207" s="18">
        <v>3705019</v>
      </c>
      <c r="V207" s="182" t="s">
        <v>1548</v>
      </c>
      <c r="W207" s="13"/>
    </row>
    <row r="208" spans="1:23" s="14" customFormat="1" ht="18.75">
      <c r="A208" s="181">
        <v>168</v>
      </c>
      <c r="B208" s="10" t="s">
        <v>689</v>
      </c>
      <c r="C208" s="20">
        <v>1962</v>
      </c>
      <c r="D208" s="20" t="s">
        <v>1549</v>
      </c>
      <c r="E208" s="20">
        <v>5</v>
      </c>
      <c r="F208" s="20">
        <v>4</v>
      </c>
      <c r="G208" s="15">
        <v>74</v>
      </c>
      <c r="H208" s="15">
        <v>16</v>
      </c>
      <c r="I208" s="15">
        <v>58</v>
      </c>
      <c r="J208" s="15"/>
      <c r="K208" s="16">
        <v>3136</v>
      </c>
      <c r="L208" s="16">
        <v>2066</v>
      </c>
      <c r="M208" s="16">
        <v>1372</v>
      </c>
      <c r="N208" s="15">
        <v>160</v>
      </c>
      <c r="O208" s="17">
        <v>1454000</v>
      </c>
      <c r="P208" s="18"/>
      <c r="Q208" s="17"/>
      <c r="R208" s="17"/>
      <c r="S208" s="17">
        <v>1454000</v>
      </c>
      <c r="T208" s="18">
        <f t="shared" si="7"/>
        <v>703.7754114230397</v>
      </c>
      <c r="U208" s="18">
        <v>3705019</v>
      </c>
      <c r="V208" s="182" t="s">
        <v>1548</v>
      </c>
      <c r="W208" s="13"/>
    </row>
    <row r="209" spans="1:23" s="14" customFormat="1" ht="18.75">
      <c r="A209" s="181">
        <v>169</v>
      </c>
      <c r="B209" s="10" t="s">
        <v>690</v>
      </c>
      <c r="C209" s="20">
        <v>1962</v>
      </c>
      <c r="D209" s="20" t="s">
        <v>1549</v>
      </c>
      <c r="E209" s="20">
        <v>5</v>
      </c>
      <c r="F209" s="20">
        <v>3</v>
      </c>
      <c r="G209" s="15">
        <v>47</v>
      </c>
      <c r="H209" s="15">
        <v>8</v>
      </c>
      <c r="I209" s="15">
        <v>39</v>
      </c>
      <c r="J209" s="15"/>
      <c r="K209" s="16">
        <v>2408</v>
      </c>
      <c r="L209" s="16">
        <v>1597</v>
      </c>
      <c r="M209" s="16">
        <v>1125</v>
      </c>
      <c r="N209" s="15">
        <v>141</v>
      </c>
      <c r="O209" s="17">
        <v>1008000</v>
      </c>
      <c r="P209" s="18"/>
      <c r="Q209" s="17"/>
      <c r="R209" s="17"/>
      <c r="S209" s="17">
        <v>1008000</v>
      </c>
      <c r="T209" s="18">
        <f t="shared" si="7"/>
        <v>631.1834690043833</v>
      </c>
      <c r="U209" s="18">
        <v>3705019</v>
      </c>
      <c r="V209" s="182" t="s">
        <v>1548</v>
      </c>
      <c r="W209" s="13"/>
    </row>
    <row r="210" spans="1:23" s="14" customFormat="1" ht="18.75">
      <c r="A210" s="181">
        <v>170</v>
      </c>
      <c r="B210" s="10" t="s">
        <v>691</v>
      </c>
      <c r="C210" s="20">
        <v>1968</v>
      </c>
      <c r="D210" s="20" t="s">
        <v>1547</v>
      </c>
      <c r="E210" s="20">
        <v>5</v>
      </c>
      <c r="F210" s="20">
        <v>4</v>
      </c>
      <c r="G210" s="15">
        <v>60</v>
      </c>
      <c r="H210" s="15">
        <v>11</v>
      </c>
      <c r="I210" s="15">
        <v>49</v>
      </c>
      <c r="J210" s="15"/>
      <c r="K210" s="16">
        <v>2490</v>
      </c>
      <c r="L210" s="16">
        <v>1686</v>
      </c>
      <c r="M210" s="16">
        <v>1216</v>
      </c>
      <c r="N210" s="15">
        <v>134</v>
      </c>
      <c r="O210" s="17">
        <v>1184000</v>
      </c>
      <c r="P210" s="18"/>
      <c r="Q210" s="17"/>
      <c r="R210" s="17"/>
      <c r="S210" s="17">
        <v>1184000</v>
      </c>
      <c r="T210" s="18">
        <f t="shared" si="7"/>
        <v>702.2538552787663</v>
      </c>
      <c r="U210" s="18">
        <v>3705019</v>
      </c>
      <c r="V210" s="182" t="s">
        <v>1548</v>
      </c>
      <c r="W210" s="13"/>
    </row>
    <row r="211" spans="1:23" s="14" customFormat="1" ht="18.75">
      <c r="A211" s="290">
        <v>171</v>
      </c>
      <c r="B211" s="291" t="s">
        <v>692</v>
      </c>
      <c r="C211" s="292">
        <v>1969</v>
      </c>
      <c r="D211" s="292" t="s">
        <v>1547</v>
      </c>
      <c r="E211" s="292">
        <v>5</v>
      </c>
      <c r="F211" s="292">
        <v>4</v>
      </c>
      <c r="G211" s="293">
        <v>60</v>
      </c>
      <c r="H211" s="293">
        <v>16</v>
      </c>
      <c r="I211" s="293">
        <v>44</v>
      </c>
      <c r="J211" s="293"/>
      <c r="K211" s="294">
        <v>2510</v>
      </c>
      <c r="L211" s="294">
        <v>1731</v>
      </c>
      <c r="M211" s="294">
        <v>1022</v>
      </c>
      <c r="N211" s="293">
        <v>143</v>
      </c>
      <c r="O211" s="295">
        <v>1184000</v>
      </c>
      <c r="P211" s="296"/>
      <c r="Q211" s="295"/>
      <c r="R211" s="295"/>
      <c r="S211" s="295">
        <v>1184000</v>
      </c>
      <c r="T211" s="296">
        <f t="shared" si="7"/>
        <v>683.9976891969959</v>
      </c>
      <c r="U211" s="296">
        <v>3705019</v>
      </c>
      <c r="V211" s="297" t="s">
        <v>1548</v>
      </c>
      <c r="W211" s="13"/>
    </row>
    <row r="212" spans="1:23" s="14" customFormat="1" ht="25.5" customHeight="1">
      <c r="A212" s="298">
        <v>172</v>
      </c>
      <c r="B212" s="299" t="s">
        <v>693</v>
      </c>
      <c r="C212" s="300">
        <v>1988</v>
      </c>
      <c r="D212" s="300" t="s">
        <v>1547</v>
      </c>
      <c r="E212" s="300">
        <v>16</v>
      </c>
      <c r="F212" s="300">
        <v>1</v>
      </c>
      <c r="G212" s="301">
        <v>111</v>
      </c>
      <c r="H212" s="301">
        <v>16</v>
      </c>
      <c r="I212" s="301">
        <v>95</v>
      </c>
      <c r="J212" s="301"/>
      <c r="K212" s="302">
        <v>6162</v>
      </c>
      <c r="L212" s="302">
        <v>5158</v>
      </c>
      <c r="M212" s="302">
        <v>4312</v>
      </c>
      <c r="N212" s="301">
        <v>225</v>
      </c>
      <c r="O212" s="303">
        <v>872000</v>
      </c>
      <c r="P212" s="304"/>
      <c r="Q212" s="303"/>
      <c r="R212" s="303"/>
      <c r="S212" s="303">
        <v>872000</v>
      </c>
      <c r="T212" s="304">
        <f t="shared" si="7"/>
        <v>169.0577743311361</v>
      </c>
      <c r="U212" s="304">
        <v>3705019</v>
      </c>
      <c r="V212" s="305" t="s">
        <v>1548</v>
      </c>
      <c r="W212" s="13"/>
    </row>
    <row r="213" spans="1:23" s="14" customFormat="1" ht="18.75">
      <c r="A213" s="298">
        <v>173</v>
      </c>
      <c r="B213" s="299" t="s">
        <v>715</v>
      </c>
      <c r="C213" s="300">
        <v>1992</v>
      </c>
      <c r="D213" s="300" t="s">
        <v>1549</v>
      </c>
      <c r="E213" s="300">
        <v>9</v>
      </c>
      <c r="F213" s="300">
        <v>5</v>
      </c>
      <c r="G213" s="301">
        <v>164</v>
      </c>
      <c r="H213" s="301">
        <v>28</v>
      </c>
      <c r="I213" s="301">
        <v>136</v>
      </c>
      <c r="J213" s="301"/>
      <c r="K213" s="302">
        <v>11301</v>
      </c>
      <c r="L213" s="302">
        <v>8916</v>
      </c>
      <c r="M213" s="302">
        <v>7262</v>
      </c>
      <c r="N213" s="301">
        <v>457</v>
      </c>
      <c r="O213" s="303">
        <v>2736000</v>
      </c>
      <c r="P213" s="304"/>
      <c r="Q213" s="303"/>
      <c r="R213" s="303"/>
      <c r="S213" s="303">
        <v>2736000</v>
      </c>
      <c r="T213" s="304">
        <f t="shared" si="7"/>
        <v>306.864064602961</v>
      </c>
      <c r="U213" s="304">
        <v>3705019</v>
      </c>
      <c r="V213" s="305" t="s">
        <v>1548</v>
      </c>
      <c r="W213" s="13"/>
    </row>
    <row r="214" spans="1:23" s="28" customFormat="1" ht="45.75" customHeight="1">
      <c r="A214" s="410" t="s">
        <v>1550</v>
      </c>
      <c r="B214" s="411"/>
      <c r="C214" s="411"/>
      <c r="D214" s="411"/>
      <c r="E214" s="411"/>
      <c r="F214" s="411"/>
      <c r="G214" s="353">
        <v>656</v>
      </c>
      <c r="H214" s="353">
        <v>129</v>
      </c>
      <c r="I214" s="353">
        <v>527</v>
      </c>
      <c r="J214" s="353"/>
      <c r="K214" s="354">
        <v>33913</v>
      </c>
      <c r="L214" s="354">
        <v>25203</v>
      </c>
      <c r="M214" s="354">
        <v>18860</v>
      </c>
      <c r="N214" s="353">
        <v>1587</v>
      </c>
      <c r="O214" s="354">
        <v>11409200</v>
      </c>
      <c r="P214" s="355"/>
      <c r="Q214" s="356"/>
      <c r="R214" s="356"/>
      <c r="S214" s="356">
        <v>11409200</v>
      </c>
      <c r="T214" s="355" t="s">
        <v>1551</v>
      </c>
      <c r="U214" s="355" t="s">
        <v>1551</v>
      </c>
      <c r="V214" s="357" t="s">
        <v>1551</v>
      </c>
      <c r="W214" s="27"/>
    </row>
    <row r="215" spans="1:23" s="34" customFormat="1" ht="23.25">
      <c r="A215" s="322" t="s">
        <v>1583</v>
      </c>
      <c r="B215" s="323"/>
      <c r="C215" s="324"/>
      <c r="D215" s="323"/>
      <c r="E215" s="325"/>
      <c r="F215" s="325"/>
      <c r="G215" s="324"/>
      <c r="H215" s="324"/>
      <c r="I215" s="324"/>
      <c r="J215" s="324"/>
      <c r="K215" s="326"/>
      <c r="L215" s="326"/>
      <c r="M215" s="326"/>
      <c r="N215" s="324"/>
      <c r="O215" s="326"/>
      <c r="P215" s="326"/>
      <c r="Q215" s="326"/>
      <c r="R215" s="326"/>
      <c r="S215" s="326"/>
      <c r="T215" s="326"/>
      <c r="U215" s="326"/>
      <c r="V215" s="327"/>
      <c r="W215" s="33"/>
    </row>
    <row r="216" spans="1:23" s="14" customFormat="1" ht="18.75">
      <c r="A216" s="181">
        <v>174</v>
      </c>
      <c r="B216" s="10" t="s">
        <v>783</v>
      </c>
      <c r="C216" s="20">
        <v>1936</v>
      </c>
      <c r="D216" s="20" t="s">
        <v>1549</v>
      </c>
      <c r="E216" s="20">
        <v>3</v>
      </c>
      <c r="F216" s="20">
        <v>2</v>
      </c>
      <c r="G216" s="15">
        <v>18</v>
      </c>
      <c r="H216" s="15">
        <v>4</v>
      </c>
      <c r="I216" s="15">
        <v>14</v>
      </c>
      <c r="J216" s="15"/>
      <c r="K216" s="16">
        <v>1283</v>
      </c>
      <c r="L216" s="16">
        <v>1196</v>
      </c>
      <c r="M216" s="16">
        <v>1176</v>
      </c>
      <c r="N216" s="15">
        <v>66</v>
      </c>
      <c r="O216" s="17">
        <v>3115270</v>
      </c>
      <c r="P216" s="18"/>
      <c r="Q216" s="17"/>
      <c r="R216" s="17"/>
      <c r="S216" s="17">
        <v>3115270</v>
      </c>
      <c r="T216" s="18">
        <f>O216/L216</f>
        <v>2604.740802675585</v>
      </c>
      <c r="U216" s="18">
        <v>3705019</v>
      </c>
      <c r="V216" s="182" t="s">
        <v>1548</v>
      </c>
      <c r="W216" s="13"/>
    </row>
    <row r="217" spans="1:23" s="14" customFormat="1" ht="18.75">
      <c r="A217" s="181">
        <v>175</v>
      </c>
      <c r="B217" s="10" t="s">
        <v>784</v>
      </c>
      <c r="C217" s="20">
        <v>1959</v>
      </c>
      <c r="D217" s="20" t="s">
        <v>1553</v>
      </c>
      <c r="E217" s="20">
        <v>4</v>
      </c>
      <c r="F217" s="20">
        <v>4</v>
      </c>
      <c r="G217" s="15">
        <v>40</v>
      </c>
      <c r="H217" s="15">
        <v>3</v>
      </c>
      <c r="I217" s="15">
        <v>37</v>
      </c>
      <c r="J217" s="15"/>
      <c r="K217" s="16">
        <v>2583</v>
      </c>
      <c r="L217" s="16">
        <v>2332</v>
      </c>
      <c r="M217" s="16">
        <v>2206</v>
      </c>
      <c r="N217" s="15">
        <v>9</v>
      </c>
      <c r="O217" s="17">
        <v>2949700</v>
      </c>
      <c r="P217" s="18"/>
      <c r="Q217" s="17"/>
      <c r="R217" s="17"/>
      <c r="S217" s="17">
        <v>2949700</v>
      </c>
      <c r="T217" s="18">
        <f>O217/L217</f>
        <v>1264.8799313893653</v>
      </c>
      <c r="U217" s="18">
        <v>3705019</v>
      </c>
      <c r="V217" s="182" t="s">
        <v>1548</v>
      </c>
      <c r="W217" s="13"/>
    </row>
    <row r="218" spans="1:23" s="14" customFormat="1" ht="18.75">
      <c r="A218" s="181">
        <v>176</v>
      </c>
      <c r="B218" s="10" t="s">
        <v>785</v>
      </c>
      <c r="C218" s="20">
        <v>1955</v>
      </c>
      <c r="D218" s="20" t="s">
        <v>1549</v>
      </c>
      <c r="E218" s="20">
        <v>2</v>
      </c>
      <c r="F218" s="20">
        <v>1</v>
      </c>
      <c r="G218" s="15">
        <v>3</v>
      </c>
      <c r="H218" s="15">
        <v>3</v>
      </c>
      <c r="I218" s="15"/>
      <c r="J218" s="15"/>
      <c r="K218" s="16">
        <v>895</v>
      </c>
      <c r="L218" s="16">
        <v>874</v>
      </c>
      <c r="M218" s="16"/>
      <c r="N218" s="15">
        <v>3</v>
      </c>
      <c r="O218" s="17">
        <v>2451190</v>
      </c>
      <c r="P218" s="18"/>
      <c r="Q218" s="17"/>
      <c r="R218" s="17"/>
      <c r="S218" s="17">
        <v>2451190</v>
      </c>
      <c r="T218" s="18">
        <f>O218/L218</f>
        <v>2804.5652173913045</v>
      </c>
      <c r="U218" s="18">
        <v>3705019</v>
      </c>
      <c r="V218" s="182" t="s">
        <v>1548</v>
      </c>
      <c r="W218" s="13"/>
    </row>
    <row r="219" spans="1:23" s="28" customFormat="1" ht="36" customHeight="1">
      <c r="A219" s="397" t="s">
        <v>1550</v>
      </c>
      <c r="B219" s="398"/>
      <c r="C219" s="398"/>
      <c r="D219" s="398"/>
      <c r="E219" s="398"/>
      <c r="F219" s="398"/>
      <c r="G219" s="37">
        <v>61</v>
      </c>
      <c r="H219" s="37">
        <v>10</v>
      </c>
      <c r="I219" s="37">
        <v>51</v>
      </c>
      <c r="J219" s="37"/>
      <c r="K219" s="38">
        <v>4761</v>
      </c>
      <c r="L219" s="38">
        <v>4402</v>
      </c>
      <c r="M219" s="38">
        <v>3382</v>
      </c>
      <c r="N219" s="37">
        <v>78</v>
      </c>
      <c r="O219" s="38">
        <v>8516160</v>
      </c>
      <c r="P219" s="39"/>
      <c r="Q219" s="40"/>
      <c r="R219" s="40"/>
      <c r="S219" s="40">
        <v>8516160</v>
      </c>
      <c r="T219" s="39" t="s">
        <v>1551</v>
      </c>
      <c r="U219" s="39" t="s">
        <v>1551</v>
      </c>
      <c r="V219" s="183" t="s">
        <v>1551</v>
      </c>
      <c r="W219" s="27"/>
    </row>
    <row r="220" spans="1:23" s="34" customFormat="1" ht="23.25">
      <c r="A220" s="179" t="s">
        <v>1584</v>
      </c>
      <c r="B220" s="29"/>
      <c r="C220" s="30"/>
      <c r="D220" s="29"/>
      <c r="E220" s="31"/>
      <c r="F220" s="31"/>
      <c r="G220" s="30"/>
      <c r="H220" s="30"/>
      <c r="I220" s="30"/>
      <c r="J220" s="30"/>
      <c r="K220" s="32"/>
      <c r="L220" s="32"/>
      <c r="M220" s="32"/>
      <c r="N220" s="30"/>
      <c r="O220" s="32"/>
      <c r="P220" s="32"/>
      <c r="Q220" s="32"/>
      <c r="R220" s="32"/>
      <c r="S220" s="32"/>
      <c r="T220" s="32"/>
      <c r="U220" s="32"/>
      <c r="V220" s="180"/>
      <c r="W220" s="33"/>
    </row>
    <row r="221" spans="1:23" s="14" customFormat="1" ht="18.75">
      <c r="A221" s="181">
        <v>177</v>
      </c>
      <c r="B221" s="10" t="s">
        <v>786</v>
      </c>
      <c r="C221" s="20">
        <v>1982</v>
      </c>
      <c r="D221" s="20" t="s">
        <v>1549</v>
      </c>
      <c r="E221" s="20">
        <v>5</v>
      </c>
      <c r="F221" s="20">
        <v>4</v>
      </c>
      <c r="G221" s="15">
        <v>60</v>
      </c>
      <c r="H221" s="15">
        <v>10</v>
      </c>
      <c r="I221" s="15">
        <v>50</v>
      </c>
      <c r="J221" s="15"/>
      <c r="K221" s="16">
        <v>3198</v>
      </c>
      <c r="L221" s="16">
        <v>2746</v>
      </c>
      <c r="M221" s="16">
        <v>2573</v>
      </c>
      <c r="N221" s="15">
        <v>127</v>
      </c>
      <c r="O221" s="17">
        <v>1022500</v>
      </c>
      <c r="P221" s="18"/>
      <c r="Q221" s="17"/>
      <c r="R221" s="17"/>
      <c r="S221" s="17">
        <v>1022500</v>
      </c>
      <c r="T221" s="18">
        <f aca="true" t="shared" si="8" ref="T221:T235">O221/L221</f>
        <v>372.3597960670065</v>
      </c>
      <c r="U221" s="18">
        <v>3705019</v>
      </c>
      <c r="V221" s="182" t="s">
        <v>1548</v>
      </c>
      <c r="W221" s="13"/>
    </row>
    <row r="222" spans="1:23" s="14" customFormat="1" ht="18.75">
      <c r="A222" s="181">
        <v>178</v>
      </c>
      <c r="B222" s="10" t="s">
        <v>787</v>
      </c>
      <c r="C222" s="20">
        <v>1960</v>
      </c>
      <c r="D222" s="20" t="s">
        <v>1557</v>
      </c>
      <c r="E222" s="20">
        <v>2</v>
      </c>
      <c r="F222" s="20">
        <v>2</v>
      </c>
      <c r="G222" s="15">
        <v>16</v>
      </c>
      <c r="H222" s="15">
        <v>1</v>
      </c>
      <c r="I222" s="15">
        <v>15</v>
      </c>
      <c r="J222" s="15"/>
      <c r="K222" s="16">
        <v>687</v>
      </c>
      <c r="L222" s="16">
        <v>641</v>
      </c>
      <c r="M222" s="16">
        <v>568</v>
      </c>
      <c r="N222" s="15">
        <v>24</v>
      </c>
      <c r="O222" s="17">
        <v>888900</v>
      </c>
      <c r="P222" s="18"/>
      <c r="Q222" s="17"/>
      <c r="R222" s="17"/>
      <c r="S222" s="17">
        <v>888900</v>
      </c>
      <c r="T222" s="18">
        <f t="shared" si="8"/>
        <v>1386.7394695787832</v>
      </c>
      <c r="U222" s="18">
        <v>3705019</v>
      </c>
      <c r="V222" s="182" t="s">
        <v>1548</v>
      </c>
      <c r="W222" s="13"/>
    </row>
    <row r="223" spans="1:23" s="14" customFormat="1" ht="18.75">
      <c r="A223" s="181">
        <v>179</v>
      </c>
      <c r="B223" s="10" t="s">
        <v>788</v>
      </c>
      <c r="C223" s="20">
        <v>1957</v>
      </c>
      <c r="D223" s="20" t="s">
        <v>1549</v>
      </c>
      <c r="E223" s="20">
        <v>2</v>
      </c>
      <c r="F223" s="20">
        <v>1</v>
      </c>
      <c r="G223" s="15">
        <v>8</v>
      </c>
      <c r="H223" s="15">
        <v>3</v>
      </c>
      <c r="I223" s="15">
        <v>5</v>
      </c>
      <c r="J223" s="15"/>
      <c r="K223" s="16">
        <v>606</v>
      </c>
      <c r="L223" s="16">
        <v>539</v>
      </c>
      <c r="M223" s="16">
        <v>342</v>
      </c>
      <c r="N223" s="15">
        <v>31</v>
      </c>
      <c r="O223" s="17">
        <v>880300</v>
      </c>
      <c r="P223" s="18"/>
      <c r="Q223" s="17"/>
      <c r="R223" s="17"/>
      <c r="S223" s="17">
        <v>880300</v>
      </c>
      <c r="T223" s="18">
        <f t="shared" si="8"/>
        <v>1633.2096474953619</v>
      </c>
      <c r="U223" s="18">
        <v>3705019</v>
      </c>
      <c r="V223" s="182" t="s">
        <v>1548</v>
      </c>
      <c r="W223" s="13"/>
    </row>
    <row r="224" spans="1:23" s="14" customFormat="1" ht="18.75">
      <c r="A224" s="181">
        <v>180</v>
      </c>
      <c r="B224" s="10" t="s">
        <v>789</v>
      </c>
      <c r="C224" s="20">
        <v>1889</v>
      </c>
      <c r="D224" s="20" t="s">
        <v>1549</v>
      </c>
      <c r="E224" s="20">
        <v>3</v>
      </c>
      <c r="F224" s="20">
        <v>4</v>
      </c>
      <c r="G224" s="15">
        <v>20</v>
      </c>
      <c r="H224" s="15">
        <v>10</v>
      </c>
      <c r="I224" s="15">
        <v>10</v>
      </c>
      <c r="J224" s="15"/>
      <c r="K224" s="16">
        <v>1265</v>
      </c>
      <c r="L224" s="16">
        <v>925</v>
      </c>
      <c r="M224" s="16">
        <v>444</v>
      </c>
      <c r="N224" s="15">
        <v>72</v>
      </c>
      <c r="O224" s="17">
        <v>2563400</v>
      </c>
      <c r="P224" s="18"/>
      <c r="Q224" s="17"/>
      <c r="R224" s="17"/>
      <c r="S224" s="17">
        <v>2563400</v>
      </c>
      <c r="T224" s="18">
        <f t="shared" si="8"/>
        <v>2771.2432432432433</v>
      </c>
      <c r="U224" s="18">
        <v>3705019</v>
      </c>
      <c r="V224" s="182" t="s">
        <v>1548</v>
      </c>
      <c r="W224" s="13"/>
    </row>
    <row r="225" spans="1:23" s="14" customFormat="1" ht="18.75">
      <c r="A225" s="181">
        <v>181</v>
      </c>
      <c r="B225" s="10" t="s">
        <v>790</v>
      </c>
      <c r="C225" s="20">
        <v>1917</v>
      </c>
      <c r="D225" s="20" t="s">
        <v>1549</v>
      </c>
      <c r="E225" s="20">
        <v>4</v>
      </c>
      <c r="F225" s="20">
        <v>2</v>
      </c>
      <c r="G225" s="15">
        <v>46</v>
      </c>
      <c r="H225" s="15">
        <v>26</v>
      </c>
      <c r="I225" s="15">
        <v>20</v>
      </c>
      <c r="J225" s="15"/>
      <c r="K225" s="16">
        <v>2000</v>
      </c>
      <c r="L225" s="16">
        <v>1444</v>
      </c>
      <c r="M225" s="16">
        <v>625</v>
      </c>
      <c r="N225" s="15">
        <v>80</v>
      </c>
      <c r="O225" s="17">
        <v>1989000</v>
      </c>
      <c r="P225" s="18"/>
      <c r="Q225" s="17"/>
      <c r="R225" s="17"/>
      <c r="S225" s="17">
        <v>1989000</v>
      </c>
      <c r="T225" s="18">
        <f t="shared" si="8"/>
        <v>1377.4238227146814</v>
      </c>
      <c r="U225" s="18">
        <v>3705019</v>
      </c>
      <c r="V225" s="182" t="s">
        <v>1548</v>
      </c>
      <c r="W225" s="13"/>
    </row>
    <row r="226" spans="1:23" s="14" customFormat="1" ht="18.75">
      <c r="A226" s="181">
        <v>182</v>
      </c>
      <c r="B226" s="10" t="s">
        <v>791</v>
      </c>
      <c r="C226" s="20">
        <v>1917</v>
      </c>
      <c r="D226" s="20" t="s">
        <v>1549</v>
      </c>
      <c r="E226" s="20">
        <v>3</v>
      </c>
      <c r="F226" s="20">
        <v>1</v>
      </c>
      <c r="G226" s="15">
        <v>4</v>
      </c>
      <c r="H226" s="15">
        <v>2</v>
      </c>
      <c r="I226" s="15">
        <v>2</v>
      </c>
      <c r="J226" s="15"/>
      <c r="K226" s="16">
        <v>323</v>
      </c>
      <c r="L226" s="16">
        <v>294</v>
      </c>
      <c r="M226" s="16">
        <v>120</v>
      </c>
      <c r="N226" s="15">
        <v>15</v>
      </c>
      <c r="O226" s="17">
        <v>597200</v>
      </c>
      <c r="P226" s="18"/>
      <c r="Q226" s="17"/>
      <c r="R226" s="17"/>
      <c r="S226" s="17">
        <v>597200</v>
      </c>
      <c r="T226" s="18">
        <f t="shared" si="8"/>
        <v>2031.2925170068027</v>
      </c>
      <c r="U226" s="18">
        <v>3705019</v>
      </c>
      <c r="V226" s="182" t="s">
        <v>1548</v>
      </c>
      <c r="W226" s="13"/>
    </row>
    <row r="227" spans="1:23" s="14" customFormat="1" ht="18.75">
      <c r="A227" s="181">
        <v>183</v>
      </c>
      <c r="B227" s="10" t="s">
        <v>792</v>
      </c>
      <c r="C227" s="20">
        <v>1956</v>
      </c>
      <c r="D227" s="20" t="s">
        <v>1549</v>
      </c>
      <c r="E227" s="20">
        <v>4</v>
      </c>
      <c r="F227" s="20">
        <v>2</v>
      </c>
      <c r="G227" s="15">
        <v>32</v>
      </c>
      <c r="H227" s="15">
        <v>4</v>
      </c>
      <c r="I227" s="15">
        <v>28</v>
      </c>
      <c r="J227" s="15"/>
      <c r="K227" s="16">
        <v>1371</v>
      </c>
      <c r="L227" s="16">
        <v>1254</v>
      </c>
      <c r="M227" s="16">
        <v>1030</v>
      </c>
      <c r="N227" s="15">
        <v>49</v>
      </c>
      <c r="O227" s="17">
        <v>931563.9</v>
      </c>
      <c r="P227" s="18"/>
      <c r="Q227" s="17"/>
      <c r="R227" s="17"/>
      <c r="S227" s="17">
        <v>931563.9</v>
      </c>
      <c r="T227" s="18">
        <f t="shared" si="8"/>
        <v>742.8739234449761</v>
      </c>
      <c r="U227" s="18">
        <v>3705019</v>
      </c>
      <c r="V227" s="182" t="s">
        <v>1548</v>
      </c>
      <c r="W227" s="13"/>
    </row>
    <row r="228" spans="1:23" s="14" customFormat="1" ht="18.75">
      <c r="A228" s="181">
        <v>184</v>
      </c>
      <c r="B228" s="10" t="s">
        <v>793</v>
      </c>
      <c r="C228" s="20">
        <v>1950</v>
      </c>
      <c r="D228" s="20" t="s">
        <v>1549</v>
      </c>
      <c r="E228" s="20">
        <v>3</v>
      </c>
      <c r="F228" s="20">
        <v>2</v>
      </c>
      <c r="G228" s="15">
        <v>18</v>
      </c>
      <c r="H228" s="15">
        <v>3</v>
      </c>
      <c r="I228" s="15">
        <v>15</v>
      </c>
      <c r="J228" s="15"/>
      <c r="K228" s="16">
        <v>1356</v>
      </c>
      <c r="L228" s="16">
        <v>1234</v>
      </c>
      <c r="M228" s="16">
        <v>1030</v>
      </c>
      <c r="N228" s="15">
        <v>48</v>
      </c>
      <c r="O228" s="17">
        <v>1226300</v>
      </c>
      <c r="P228" s="18"/>
      <c r="Q228" s="17"/>
      <c r="R228" s="17"/>
      <c r="S228" s="17">
        <v>1226300</v>
      </c>
      <c r="T228" s="18">
        <f t="shared" si="8"/>
        <v>993.7601296596434</v>
      </c>
      <c r="U228" s="18">
        <v>3705019</v>
      </c>
      <c r="V228" s="182" t="s">
        <v>1548</v>
      </c>
      <c r="W228" s="13"/>
    </row>
    <row r="229" spans="1:23" s="14" customFormat="1" ht="18.75">
      <c r="A229" s="181">
        <v>185</v>
      </c>
      <c r="B229" s="10" t="s">
        <v>794</v>
      </c>
      <c r="C229" s="20">
        <v>1955</v>
      </c>
      <c r="D229" s="20" t="s">
        <v>1549</v>
      </c>
      <c r="E229" s="20">
        <v>4</v>
      </c>
      <c r="F229" s="20">
        <v>2</v>
      </c>
      <c r="G229" s="15">
        <v>24</v>
      </c>
      <c r="H229" s="15">
        <v>2</v>
      </c>
      <c r="I229" s="15">
        <v>22</v>
      </c>
      <c r="J229" s="15"/>
      <c r="K229" s="16">
        <v>1745</v>
      </c>
      <c r="L229" s="16">
        <v>1557</v>
      </c>
      <c r="M229" s="16">
        <v>1426</v>
      </c>
      <c r="N229" s="15">
        <v>57</v>
      </c>
      <c r="O229" s="17">
        <v>1447100</v>
      </c>
      <c r="P229" s="18"/>
      <c r="Q229" s="17"/>
      <c r="R229" s="17"/>
      <c r="S229" s="17">
        <v>1447100</v>
      </c>
      <c r="T229" s="18">
        <f t="shared" si="8"/>
        <v>929.4155427103404</v>
      </c>
      <c r="U229" s="18">
        <v>3705019</v>
      </c>
      <c r="V229" s="182" t="s">
        <v>1548</v>
      </c>
      <c r="W229" s="13"/>
    </row>
    <row r="230" spans="1:23" s="14" customFormat="1" ht="18.75">
      <c r="A230" s="181">
        <v>186</v>
      </c>
      <c r="B230" s="10" t="s">
        <v>795</v>
      </c>
      <c r="C230" s="20">
        <v>1954</v>
      </c>
      <c r="D230" s="20" t="s">
        <v>1549</v>
      </c>
      <c r="E230" s="20">
        <v>3</v>
      </c>
      <c r="F230" s="20">
        <v>2</v>
      </c>
      <c r="G230" s="15">
        <v>18</v>
      </c>
      <c r="H230" s="15">
        <v>1</v>
      </c>
      <c r="I230" s="15">
        <v>17</v>
      </c>
      <c r="J230" s="15"/>
      <c r="K230" s="16">
        <v>1363</v>
      </c>
      <c r="L230" s="16">
        <v>1244</v>
      </c>
      <c r="M230" s="16">
        <v>1185</v>
      </c>
      <c r="N230" s="15">
        <v>47</v>
      </c>
      <c r="O230" s="17">
        <v>784500</v>
      </c>
      <c r="P230" s="18"/>
      <c r="Q230" s="17"/>
      <c r="R230" s="17"/>
      <c r="S230" s="17">
        <v>784500</v>
      </c>
      <c r="T230" s="18">
        <f t="shared" si="8"/>
        <v>630.6270096463022</v>
      </c>
      <c r="U230" s="18">
        <v>3705019</v>
      </c>
      <c r="V230" s="182" t="s">
        <v>1548</v>
      </c>
      <c r="W230" s="13"/>
    </row>
    <row r="231" spans="1:23" s="14" customFormat="1" ht="18.75">
      <c r="A231" s="181">
        <v>187</v>
      </c>
      <c r="B231" s="10" t="s">
        <v>796</v>
      </c>
      <c r="C231" s="20">
        <v>1959</v>
      </c>
      <c r="D231" s="20" t="s">
        <v>1549</v>
      </c>
      <c r="E231" s="20">
        <v>4</v>
      </c>
      <c r="F231" s="20">
        <v>4</v>
      </c>
      <c r="G231" s="15">
        <v>34</v>
      </c>
      <c r="H231" s="15">
        <v>2</v>
      </c>
      <c r="I231" s="15">
        <v>32</v>
      </c>
      <c r="J231" s="15"/>
      <c r="K231" s="16">
        <v>2471</v>
      </c>
      <c r="L231" s="16">
        <v>2130</v>
      </c>
      <c r="M231" s="16">
        <v>1994</v>
      </c>
      <c r="N231" s="15">
        <v>62</v>
      </c>
      <c r="O231" s="17">
        <v>1849356</v>
      </c>
      <c r="P231" s="18"/>
      <c r="Q231" s="17"/>
      <c r="R231" s="17"/>
      <c r="S231" s="17">
        <v>1849356</v>
      </c>
      <c r="T231" s="18">
        <f t="shared" si="8"/>
        <v>868.2422535211267</v>
      </c>
      <c r="U231" s="18">
        <v>3705019</v>
      </c>
      <c r="V231" s="182" t="s">
        <v>1548</v>
      </c>
      <c r="W231" s="13"/>
    </row>
    <row r="232" spans="1:23" s="14" customFormat="1" ht="18.75">
      <c r="A232" s="181">
        <v>188</v>
      </c>
      <c r="B232" s="10" t="s">
        <v>797</v>
      </c>
      <c r="C232" s="20">
        <v>1949</v>
      </c>
      <c r="D232" s="20" t="s">
        <v>1557</v>
      </c>
      <c r="E232" s="20">
        <v>2</v>
      </c>
      <c r="F232" s="20">
        <v>1</v>
      </c>
      <c r="G232" s="15">
        <v>8</v>
      </c>
      <c r="H232" s="15">
        <v>4</v>
      </c>
      <c r="I232" s="15">
        <v>4</v>
      </c>
      <c r="J232" s="15"/>
      <c r="K232" s="16">
        <v>601</v>
      </c>
      <c r="L232" s="16">
        <v>547</v>
      </c>
      <c r="M232" s="16">
        <v>257</v>
      </c>
      <c r="N232" s="15">
        <v>22</v>
      </c>
      <c r="O232" s="17">
        <v>1765600</v>
      </c>
      <c r="P232" s="18"/>
      <c r="Q232" s="17"/>
      <c r="R232" s="17"/>
      <c r="S232" s="17">
        <v>1765600</v>
      </c>
      <c r="T232" s="18">
        <f t="shared" si="8"/>
        <v>3227.787934186472</v>
      </c>
      <c r="U232" s="18">
        <v>3705019</v>
      </c>
      <c r="V232" s="182" t="s">
        <v>1548</v>
      </c>
      <c r="W232" s="13"/>
    </row>
    <row r="233" spans="1:23" s="14" customFormat="1" ht="18.75">
      <c r="A233" s="181">
        <v>189</v>
      </c>
      <c r="B233" s="10" t="s">
        <v>798</v>
      </c>
      <c r="C233" s="20">
        <v>1938</v>
      </c>
      <c r="D233" s="20" t="s">
        <v>1549</v>
      </c>
      <c r="E233" s="20">
        <v>3</v>
      </c>
      <c r="F233" s="20">
        <v>3</v>
      </c>
      <c r="G233" s="15">
        <v>18</v>
      </c>
      <c r="H233" s="15">
        <v>3</v>
      </c>
      <c r="I233" s="15">
        <v>15</v>
      </c>
      <c r="J233" s="15"/>
      <c r="K233" s="16">
        <v>1505</v>
      </c>
      <c r="L233" s="16">
        <v>1309</v>
      </c>
      <c r="M233" s="16">
        <v>1067</v>
      </c>
      <c r="N233" s="15">
        <v>75</v>
      </c>
      <c r="O233" s="17">
        <v>1396100</v>
      </c>
      <c r="P233" s="18"/>
      <c r="Q233" s="17"/>
      <c r="R233" s="17"/>
      <c r="S233" s="17">
        <v>1396100</v>
      </c>
      <c r="T233" s="18">
        <f t="shared" si="8"/>
        <v>1066.5393430099311</v>
      </c>
      <c r="U233" s="18">
        <v>3705019</v>
      </c>
      <c r="V233" s="182" t="s">
        <v>1548</v>
      </c>
      <c r="W233" s="13"/>
    </row>
    <row r="234" spans="1:23" s="14" customFormat="1" ht="18.75">
      <c r="A234" s="181">
        <v>190</v>
      </c>
      <c r="B234" s="10" t="s">
        <v>799</v>
      </c>
      <c r="C234" s="20">
        <v>1929</v>
      </c>
      <c r="D234" s="20" t="s">
        <v>1549</v>
      </c>
      <c r="E234" s="20">
        <v>3</v>
      </c>
      <c r="F234" s="20">
        <v>5</v>
      </c>
      <c r="G234" s="15">
        <v>30</v>
      </c>
      <c r="H234" s="15">
        <v>8</v>
      </c>
      <c r="I234" s="15">
        <v>22</v>
      </c>
      <c r="J234" s="15"/>
      <c r="K234" s="16">
        <v>2453</v>
      </c>
      <c r="L234" s="16">
        <v>2118</v>
      </c>
      <c r="M234" s="16">
        <v>1801</v>
      </c>
      <c r="N234" s="15">
        <v>94</v>
      </c>
      <c r="O234" s="17">
        <v>2026200</v>
      </c>
      <c r="P234" s="18"/>
      <c r="Q234" s="17"/>
      <c r="R234" s="17"/>
      <c r="S234" s="17">
        <v>2026200</v>
      </c>
      <c r="T234" s="18">
        <f t="shared" si="8"/>
        <v>956.657223796034</v>
      </c>
      <c r="U234" s="18">
        <v>3705019</v>
      </c>
      <c r="V234" s="182" t="s">
        <v>1548</v>
      </c>
      <c r="W234" s="13"/>
    </row>
    <row r="235" spans="1:23" s="14" customFormat="1" ht="18.75">
      <c r="A235" s="181">
        <v>191</v>
      </c>
      <c r="B235" s="10" t="s">
        <v>800</v>
      </c>
      <c r="C235" s="20">
        <v>1917</v>
      </c>
      <c r="D235" s="20" t="s">
        <v>1557</v>
      </c>
      <c r="E235" s="20">
        <v>2</v>
      </c>
      <c r="F235" s="20">
        <v>3</v>
      </c>
      <c r="G235" s="15">
        <v>4</v>
      </c>
      <c r="H235" s="15">
        <v>2</v>
      </c>
      <c r="I235" s="15">
        <v>2</v>
      </c>
      <c r="J235" s="15"/>
      <c r="K235" s="16">
        <v>577</v>
      </c>
      <c r="L235" s="16">
        <v>515</v>
      </c>
      <c r="M235" s="16">
        <v>299</v>
      </c>
      <c r="N235" s="15">
        <v>25</v>
      </c>
      <c r="O235" s="17">
        <v>742600</v>
      </c>
      <c r="P235" s="18"/>
      <c r="Q235" s="17"/>
      <c r="R235" s="17"/>
      <c r="S235" s="17">
        <v>742600</v>
      </c>
      <c r="T235" s="18">
        <f t="shared" si="8"/>
        <v>1441.9417475728155</v>
      </c>
      <c r="U235" s="18">
        <v>3705019</v>
      </c>
      <c r="V235" s="182" t="s">
        <v>1548</v>
      </c>
      <c r="W235" s="13"/>
    </row>
    <row r="236" spans="1:23" s="28" customFormat="1" ht="36" customHeight="1">
      <c r="A236" s="397" t="s">
        <v>1550</v>
      </c>
      <c r="B236" s="398"/>
      <c r="C236" s="398"/>
      <c r="D236" s="398"/>
      <c r="E236" s="398"/>
      <c r="F236" s="398"/>
      <c r="G236" s="37">
        <v>340</v>
      </c>
      <c r="H236" s="37">
        <v>81</v>
      </c>
      <c r="I236" s="37">
        <v>259</v>
      </c>
      <c r="J236" s="37"/>
      <c r="K236" s="38">
        <v>21521</v>
      </c>
      <c r="L236" s="38">
        <v>18497</v>
      </c>
      <c r="M236" s="38">
        <v>14761</v>
      </c>
      <c r="N236" s="37">
        <v>828</v>
      </c>
      <c r="O236" s="38">
        <v>20110619.9</v>
      </c>
      <c r="P236" s="39"/>
      <c r="Q236" s="40"/>
      <c r="R236" s="40"/>
      <c r="S236" s="40">
        <v>20110619.9</v>
      </c>
      <c r="T236" s="39" t="s">
        <v>1551</v>
      </c>
      <c r="U236" s="39" t="s">
        <v>1551</v>
      </c>
      <c r="V236" s="183" t="s">
        <v>1551</v>
      </c>
      <c r="W236" s="27"/>
    </row>
    <row r="237" spans="1:23" s="34" customFormat="1" ht="23.25">
      <c r="A237" s="179" t="s">
        <v>1585</v>
      </c>
      <c r="B237" s="29"/>
      <c r="C237" s="30"/>
      <c r="D237" s="29"/>
      <c r="E237" s="31"/>
      <c r="F237" s="31"/>
      <c r="G237" s="30"/>
      <c r="H237" s="30"/>
      <c r="I237" s="30"/>
      <c r="J237" s="30"/>
      <c r="K237" s="32"/>
      <c r="L237" s="32"/>
      <c r="M237" s="32"/>
      <c r="N237" s="30"/>
      <c r="O237" s="32"/>
      <c r="P237" s="32"/>
      <c r="Q237" s="32"/>
      <c r="R237" s="32"/>
      <c r="S237" s="32"/>
      <c r="T237" s="32"/>
      <c r="U237" s="32"/>
      <c r="V237" s="180"/>
      <c r="W237" s="33"/>
    </row>
    <row r="238" spans="1:23" s="14" customFormat="1" ht="18.75">
      <c r="A238" s="181">
        <v>192</v>
      </c>
      <c r="B238" s="10" t="s">
        <v>801</v>
      </c>
      <c r="C238" s="20">
        <v>1947</v>
      </c>
      <c r="D238" s="20" t="s">
        <v>1549</v>
      </c>
      <c r="E238" s="20">
        <v>4</v>
      </c>
      <c r="F238" s="20">
        <v>6</v>
      </c>
      <c r="G238" s="15">
        <v>54</v>
      </c>
      <c r="H238" s="15">
        <v>6</v>
      </c>
      <c r="I238" s="15">
        <v>48</v>
      </c>
      <c r="J238" s="15"/>
      <c r="K238" s="16">
        <v>5785.5</v>
      </c>
      <c r="L238" s="16">
        <v>5136.4</v>
      </c>
      <c r="M238" s="16">
        <v>4439.7</v>
      </c>
      <c r="N238" s="15">
        <v>153</v>
      </c>
      <c r="O238" s="17">
        <v>4106026.4</v>
      </c>
      <c r="P238" s="18"/>
      <c r="Q238" s="17"/>
      <c r="R238" s="17"/>
      <c r="S238" s="17">
        <v>4106026.4</v>
      </c>
      <c r="T238" s="18">
        <f>O238/L238</f>
        <v>799.397710458687</v>
      </c>
      <c r="U238" s="18">
        <v>3705019</v>
      </c>
      <c r="V238" s="182" t="s">
        <v>1548</v>
      </c>
      <c r="W238" s="13"/>
    </row>
    <row r="239" spans="1:23" s="14" customFormat="1" ht="18.75">
      <c r="A239" s="181">
        <v>193</v>
      </c>
      <c r="B239" s="10" t="s">
        <v>802</v>
      </c>
      <c r="C239" s="20">
        <v>1939</v>
      </c>
      <c r="D239" s="20" t="s">
        <v>1549</v>
      </c>
      <c r="E239" s="20">
        <v>4</v>
      </c>
      <c r="F239" s="20">
        <v>8</v>
      </c>
      <c r="G239" s="15">
        <v>64</v>
      </c>
      <c r="H239" s="15">
        <v>11</v>
      </c>
      <c r="I239" s="15">
        <v>53</v>
      </c>
      <c r="J239" s="15"/>
      <c r="K239" s="16">
        <v>5832.3</v>
      </c>
      <c r="L239" s="16">
        <v>5147.7</v>
      </c>
      <c r="M239" s="16">
        <v>4884.8</v>
      </c>
      <c r="N239" s="15">
        <v>223</v>
      </c>
      <c r="O239" s="17">
        <v>5045665.8</v>
      </c>
      <c r="P239" s="18"/>
      <c r="Q239" s="17"/>
      <c r="R239" s="17"/>
      <c r="S239" s="17">
        <v>5045665.8</v>
      </c>
      <c r="T239" s="18">
        <f>O239/L239</f>
        <v>980.1786817413603</v>
      </c>
      <c r="U239" s="18">
        <v>3705019</v>
      </c>
      <c r="V239" s="182" t="s">
        <v>1548</v>
      </c>
      <c r="W239" s="13"/>
    </row>
    <row r="240" spans="1:23" s="14" customFormat="1" ht="18.75">
      <c r="A240" s="181">
        <v>194</v>
      </c>
      <c r="B240" s="10" t="s">
        <v>803</v>
      </c>
      <c r="C240" s="20">
        <v>1963</v>
      </c>
      <c r="D240" s="20" t="s">
        <v>1547</v>
      </c>
      <c r="E240" s="20">
        <v>4</v>
      </c>
      <c r="F240" s="20">
        <v>4</v>
      </c>
      <c r="G240" s="15">
        <v>64</v>
      </c>
      <c r="H240" s="15">
        <v>13</v>
      </c>
      <c r="I240" s="15">
        <v>51</v>
      </c>
      <c r="J240" s="15"/>
      <c r="K240" s="16">
        <v>2685.4</v>
      </c>
      <c r="L240" s="16">
        <v>2506.7</v>
      </c>
      <c r="M240" s="16">
        <v>2506.7</v>
      </c>
      <c r="N240" s="15">
        <v>148</v>
      </c>
      <c r="O240" s="17">
        <v>2225972</v>
      </c>
      <c r="P240" s="18"/>
      <c r="Q240" s="17"/>
      <c r="R240" s="17"/>
      <c r="S240" s="17">
        <v>2225972</v>
      </c>
      <c r="T240" s="18">
        <f>O240/L240</f>
        <v>888.0089360513823</v>
      </c>
      <c r="U240" s="18">
        <v>3705019</v>
      </c>
      <c r="V240" s="182" t="s">
        <v>1548</v>
      </c>
      <c r="W240" s="13"/>
    </row>
    <row r="241" spans="1:23" s="14" customFormat="1" ht="18.75">
      <c r="A241" s="181">
        <v>195</v>
      </c>
      <c r="B241" s="10" t="s">
        <v>804</v>
      </c>
      <c r="C241" s="20">
        <v>1964</v>
      </c>
      <c r="D241" s="20" t="s">
        <v>1549</v>
      </c>
      <c r="E241" s="20">
        <v>4</v>
      </c>
      <c r="F241" s="20">
        <v>3</v>
      </c>
      <c r="G241" s="15">
        <v>48</v>
      </c>
      <c r="H241" s="15">
        <v>11</v>
      </c>
      <c r="I241" s="15">
        <v>37</v>
      </c>
      <c r="J241" s="15"/>
      <c r="K241" s="16">
        <v>2167.1</v>
      </c>
      <c r="L241" s="16">
        <v>2023</v>
      </c>
      <c r="M241" s="16">
        <v>2023</v>
      </c>
      <c r="N241" s="15">
        <v>106</v>
      </c>
      <c r="O241" s="17">
        <v>1747426.8</v>
      </c>
      <c r="P241" s="18"/>
      <c r="Q241" s="17"/>
      <c r="R241" s="17"/>
      <c r="S241" s="17">
        <v>1747426.8</v>
      </c>
      <c r="T241" s="18">
        <f>O241/L241</f>
        <v>863.7799307958478</v>
      </c>
      <c r="U241" s="18">
        <v>3705019</v>
      </c>
      <c r="V241" s="182" t="s">
        <v>1548</v>
      </c>
      <c r="W241" s="13"/>
    </row>
    <row r="242" spans="1:23" s="14" customFormat="1" ht="18.75">
      <c r="A242" s="181">
        <v>196</v>
      </c>
      <c r="B242" s="10" t="s">
        <v>805</v>
      </c>
      <c r="C242" s="20">
        <v>1953</v>
      </c>
      <c r="D242" s="20" t="s">
        <v>1549</v>
      </c>
      <c r="E242" s="20">
        <v>3</v>
      </c>
      <c r="F242" s="20">
        <v>3</v>
      </c>
      <c r="G242" s="15">
        <v>27</v>
      </c>
      <c r="H242" s="15">
        <v>6</v>
      </c>
      <c r="I242" s="15">
        <v>21</v>
      </c>
      <c r="J242" s="15"/>
      <c r="K242" s="16">
        <v>1754.2</v>
      </c>
      <c r="L242" s="16">
        <v>1570.7</v>
      </c>
      <c r="M242" s="16">
        <v>1570.7</v>
      </c>
      <c r="N242" s="15">
        <v>92</v>
      </c>
      <c r="O242" s="17">
        <v>1935897.6</v>
      </c>
      <c r="P242" s="18"/>
      <c r="Q242" s="17"/>
      <c r="R242" s="17"/>
      <c r="S242" s="17">
        <v>1935897.6</v>
      </c>
      <c r="T242" s="18">
        <f>O242/L242</f>
        <v>1232.5062710893233</v>
      </c>
      <c r="U242" s="18">
        <v>3705019</v>
      </c>
      <c r="V242" s="182" t="s">
        <v>1548</v>
      </c>
      <c r="W242" s="13"/>
    </row>
    <row r="243" spans="1:23" s="28" customFormat="1" ht="36" customHeight="1">
      <c r="A243" s="397" t="s">
        <v>1550</v>
      </c>
      <c r="B243" s="398"/>
      <c r="C243" s="398"/>
      <c r="D243" s="398"/>
      <c r="E243" s="398"/>
      <c r="F243" s="398"/>
      <c r="G243" s="37">
        <v>257</v>
      </c>
      <c r="H243" s="37">
        <v>47</v>
      </c>
      <c r="I243" s="37">
        <v>210</v>
      </c>
      <c r="J243" s="37"/>
      <c r="K243" s="38">
        <v>18224.5</v>
      </c>
      <c r="L243" s="38">
        <v>16384.5</v>
      </c>
      <c r="M243" s="38">
        <v>15424.900000000001</v>
      </c>
      <c r="N243" s="37">
        <v>722</v>
      </c>
      <c r="O243" s="38">
        <v>15060988.6</v>
      </c>
      <c r="P243" s="39"/>
      <c r="Q243" s="40"/>
      <c r="R243" s="40"/>
      <c r="S243" s="40">
        <v>15060988.6</v>
      </c>
      <c r="T243" s="39" t="s">
        <v>1551</v>
      </c>
      <c r="U243" s="39" t="s">
        <v>1551</v>
      </c>
      <c r="V243" s="183" t="s">
        <v>1551</v>
      </c>
      <c r="W243" s="27"/>
    </row>
    <row r="244" spans="1:23" s="34" customFormat="1" ht="23.25">
      <c r="A244" s="179" t="s">
        <v>1586</v>
      </c>
      <c r="B244" s="29"/>
      <c r="C244" s="30"/>
      <c r="D244" s="29"/>
      <c r="E244" s="31"/>
      <c r="F244" s="31"/>
      <c r="G244" s="30"/>
      <c r="H244" s="30"/>
      <c r="I244" s="30"/>
      <c r="J244" s="30"/>
      <c r="K244" s="32"/>
      <c r="L244" s="32"/>
      <c r="M244" s="32"/>
      <c r="N244" s="30"/>
      <c r="O244" s="32"/>
      <c r="P244" s="32"/>
      <c r="Q244" s="32"/>
      <c r="R244" s="32"/>
      <c r="S244" s="32"/>
      <c r="T244" s="32"/>
      <c r="U244" s="32"/>
      <c r="V244" s="180"/>
      <c r="W244" s="33"/>
    </row>
    <row r="245" spans="1:23" s="14" customFormat="1" ht="18.75">
      <c r="A245" s="181">
        <v>197</v>
      </c>
      <c r="B245" s="10" t="s">
        <v>806</v>
      </c>
      <c r="C245" s="20">
        <v>1974</v>
      </c>
      <c r="D245" s="20" t="s">
        <v>1557</v>
      </c>
      <c r="E245" s="20">
        <v>2</v>
      </c>
      <c r="F245" s="20">
        <v>1</v>
      </c>
      <c r="G245" s="15">
        <v>8</v>
      </c>
      <c r="H245" s="15">
        <v>4</v>
      </c>
      <c r="I245" s="15">
        <v>4</v>
      </c>
      <c r="J245" s="15"/>
      <c r="K245" s="16">
        <v>299</v>
      </c>
      <c r="L245" s="16">
        <v>229</v>
      </c>
      <c r="M245" s="16">
        <v>115</v>
      </c>
      <c r="N245" s="15">
        <v>23</v>
      </c>
      <c r="O245" s="17">
        <v>570066</v>
      </c>
      <c r="P245" s="18"/>
      <c r="Q245" s="17"/>
      <c r="R245" s="17"/>
      <c r="S245" s="17">
        <v>570066</v>
      </c>
      <c r="T245" s="18">
        <f>O245/L245</f>
        <v>2489.3711790393013</v>
      </c>
      <c r="U245" s="18">
        <v>3705019</v>
      </c>
      <c r="V245" s="182" t="s">
        <v>1548</v>
      </c>
      <c r="W245" s="13"/>
    </row>
    <row r="246" spans="1:23" s="28" customFormat="1" ht="36" customHeight="1">
      <c r="A246" s="397" t="s">
        <v>1550</v>
      </c>
      <c r="B246" s="398"/>
      <c r="C246" s="398"/>
      <c r="D246" s="398"/>
      <c r="E246" s="398"/>
      <c r="F246" s="398"/>
      <c r="G246" s="37">
        <v>8</v>
      </c>
      <c r="H246" s="37">
        <v>4</v>
      </c>
      <c r="I246" s="37">
        <v>4</v>
      </c>
      <c r="J246" s="37"/>
      <c r="K246" s="38">
        <v>299</v>
      </c>
      <c r="L246" s="38">
        <v>229</v>
      </c>
      <c r="M246" s="38">
        <v>115</v>
      </c>
      <c r="N246" s="37">
        <v>23</v>
      </c>
      <c r="O246" s="38">
        <v>570066</v>
      </c>
      <c r="P246" s="39"/>
      <c r="Q246" s="40"/>
      <c r="R246" s="40"/>
      <c r="S246" s="40">
        <v>570066</v>
      </c>
      <c r="T246" s="39" t="s">
        <v>1551</v>
      </c>
      <c r="U246" s="39" t="s">
        <v>1551</v>
      </c>
      <c r="V246" s="183" t="s">
        <v>1551</v>
      </c>
      <c r="W246" s="27"/>
    </row>
    <row r="247" spans="1:23" s="34" customFormat="1" ht="23.25">
      <c r="A247" s="179" t="s">
        <v>1587</v>
      </c>
      <c r="B247" s="29"/>
      <c r="C247" s="30"/>
      <c r="D247" s="29"/>
      <c r="E247" s="31"/>
      <c r="F247" s="31"/>
      <c r="G247" s="30"/>
      <c r="H247" s="30"/>
      <c r="I247" s="30"/>
      <c r="J247" s="30"/>
      <c r="K247" s="32"/>
      <c r="L247" s="32"/>
      <c r="M247" s="32"/>
      <c r="N247" s="30"/>
      <c r="O247" s="32"/>
      <c r="P247" s="32"/>
      <c r="Q247" s="32"/>
      <c r="R247" s="32"/>
      <c r="S247" s="32"/>
      <c r="T247" s="32"/>
      <c r="U247" s="32"/>
      <c r="V247" s="180"/>
      <c r="W247" s="33"/>
    </row>
    <row r="248" spans="1:23" s="14" customFormat="1" ht="18.75">
      <c r="A248" s="181">
        <v>198</v>
      </c>
      <c r="B248" s="10" t="s">
        <v>807</v>
      </c>
      <c r="C248" s="20">
        <v>1971</v>
      </c>
      <c r="D248" s="20" t="s">
        <v>1547</v>
      </c>
      <c r="E248" s="20">
        <v>9</v>
      </c>
      <c r="F248" s="20">
        <v>4</v>
      </c>
      <c r="G248" s="15">
        <v>216</v>
      </c>
      <c r="H248" s="15">
        <v>32</v>
      </c>
      <c r="I248" s="15">
        <v>184</v>
      </c>
      <c r="J248" s="15"/>
      <c r="K248" s="16">
        <v>14087</v>
      </c>
      <c r="L248" s="16">
        <v>10998</v>
      </c>
      <c r="M248" s="16">
        <v>9382</v>
      </c>
      <c r="N248" s="15">
        <v>484</v>
      </c>
      <c r="O248" s="17">
        <v>4464860.5</v>
      </c>
      <c r="P248" s="18"/>
      <c r="Q248" s="17"/>
      <c r="R248" s="17"/>
      <c r="S248" s="17">
        <v>4464860.5</v>
      </c>
      <c r="T248" s="18">
        <f aca="true" t="shared" si="9" ref="T248:T255">O248/L248</f>
        <v>405.9702218585197</v>
      </c>
      <c r="U248" s="18">
        <v>3705019</v>
      </c>
      <c r="V248" s="182" t="s">
        <v>1548</v>
      </c>
      <c r="W248" s="13"/>
    </row>
    <row r="249" spans="1:23" s="14" customFormat="1" ht="18.75">
      <c r="A249" s="181">
        <v>199</v>
      </c>
      <c r="B249" s="10" t="s">
        <v>808</v>
      </c>
      <c r="C249" s="20">
        <v>1977</v>
      </c>
      <c r="D249" s="20" t="s">
        <v>1549</v>
      </c>
      <c r="E249" s="20">
        <v>9</v>
      </c>
      <c r="F249" s="20">
        <v>4</v>
      </c>
      <c r="G249" s="15">
        <v>146</v>
      </c>
      <c r="H249" s="15">
        <v>22</v>
      </c>
      <c r="I249" s="15">
        <v>124</v>
      </c>
      <c r="J249" s="15"/>
      <c r="K249" s="16">
        <v>9148</v>
      </c>
      <c r="L249" s="16">
        <v>7216</v>
      </c>
      <c r="M249" s="16">
        <v>7216</v>
      </c>
      <c r="N249" s="15">
        <v>350</v>
      </c>
      <c r="O249" s="17">
        <v>2021234.4</v>
      </c>
      <c r="P249" s="18"/>
      <c r="Q249" s="17"/>
      <c r="R249" s="17"/>
      <c r="S249" s="17">
        <v>2021234.4</v>
      </c>
      <c r="T249" s="18">
        <f t="shared" si="9"/>
        <v>280.1045454545454</v>
      </c>
      <c r="U249" s="18">
        <v>3705019</v>
      </c>
      <c r="V249" s="182" t="s">
        <v>1548</v>
      </c>
      <c r="W249" s="13"/>
    </row>
    <row r="250" spans="1:23" s="14" customFormat="1" ht="18.75">
      <c r="A250" s="181">
        <v>200</v>
      </c>
      <c r="B250" s="10" t="s">
        <v>809</v>
      </c>
      <c r="C250" s="20">
        <v>1977</v>
      </c>
      <c r="D250" s="20" t="s">
        <v>1549</v>
      </c>
      <c r="E250" s="20">
        <v>9</v>
      </c>
      <c r="F250" s="20">
        <v>4</v>
      </c>
      <c r="G250" s="15">
        <v>143</v>
      </c>
      <c r="H250" s="15">
        <v>27</v>
      </c>
      <c r="I250" s="15">
        <v>116</v>
      </c>
      <c r="J250" s="15"/>
      <c r="K250" s="16">
        <v>9132</v>
      </c>
      <c r="L250" s="16">
        <v>7259</v>
      </c>
      <c r="M250" s="16">
        <v>7259</v>
      </c>
      <c r="N250" s="15">
        <v>364</v>
      </c>
      <c r="O250" s="17">
        <v>2002407.2</v>
      </c>
      <c r="P250" s="18"/>
      <c r="Q250" s="17"/>
      <c r="R250" s="17"/>
      <c r="S250" s="17">
        <v>2002407.2</v>
      </c>
      <c r="T250" s="18">
        <f t="shared" si="9"/>
        <v>275.8516600082656</v>
      </c>
      <c r="U250" s="18">
        <v>3705019</v>
      </c>
      <c r="V250" s="182" t="s">
        <v>1548</v>
      </c>
      <c r="W250" s="13"/>
    </row>
    <row r="251" spans="1:23" s="14" customFormat="1" ht="18.75">
      <c r="A251" s="181">
        <v>201</v>
      </c>
      <c r="B251" s="10" t="s">
        <v>810</v>
      </c>
      <c r="C251" s="20">
        <v>1938</v>
      </c>
      <c r="D251" s="20" t="s">
        <v>1549</v>
      </c>
      <c r="E251" s="20">
        <v>4</v>
      </c>
      <c r="F251" s="20">
        <v>6</v>
      </c>
      <c r="G251" s="15">
        <v>67</v>
      </c>
      <c r="H251" s="15">
        <v>10</v>
      </c>
      <c r="I251" s="15">
        <v>57</v>
      </c>
      <c r="J251" s="15"/>
      <c r="K251" s="16">
        <v>4781</v>
      </c>
      <c r="L251" s="16">
        <v>4228</v>
      </c>
      <c r="M251" s="16">
        <v>3741</v>
      </c>
      <c r="N251" s="15">
        <v>136</v>
      </c>
      <c r="O251" s="17">
        <v>3690304.8</v>
      </c>
      <c r="P251" s="18"/>
      <c r="Q251" s="17"/>
      <c r="R251" s="17"/>
      <c r="S251" s="17">
        <v>3690304.8</v>
      </c>
      <c r="T251" s="18">
        <f t="shared" si="9"/>
        <v>872.8251655629139</v>
      </c>
      <c r="U251" s="18">
        <v>3705019</v>
      </c>
      <c r="V251" s="182" t="s">
        <v>1548</v>
      </c>
      <c r="W251" s="13"/>
    </row>
    <row r="252" spans="1:23" s="14" customFormat="1" ht="18.75">
      <c r="A252" s="290">
        <v>202</v>
      </c>
      <c r="B252" s="291" t="s">
        <v>811</v>
      </c>
      <c r="C252" s="292">
        <v>1937</v>
      </c>
      <c r="D252" s="292" t="s">
        <v>1549</v>
      </c>
      <c r="E252" s="292">
        <v>5</v>
      </c>
      <c r="F252" s="292">
        <v>4</v>
      </c>
      <c r="G252" s="293">
        <v>48</v>
      </c>
      <c r="H252" s="293">
        <v>9</v>
      </c>
      <c r="I252" s="293">
        <v>34</v>
      </c>
      <c r="J252" s="293">
        <v>5</v>
      </c>
      <c r="K252" s="294">
        <v>4007</v>
      </c>
      <c r="L252" s="294">
        <v>3573</v>
      </c>
      <c r="M252" s="294">
        <v>2754</v>
      </c>
      <c r="N252" s="293">
        <v>152</v>
      </c>
      <c r="O252" s="295">
        <v>6896476</v>
      </c>
      <c r="P252" s="296"/>
      <c r="Q252" s="295"/>
      <c r="R252" s="295"/>
      <c r="S252" s="295">
        <v>6896476</v>
      </c>
      <c r="T252" s="18">
        <f t="shared" si="9"/>
        <v>1930.164007836552</v>
      </c>
      <c r="U252" s="296">
        <v>3705019</v>
      </c>
      <c r="V252" s="297" t="s">
        <v>1548</v>
      </c>
      <c r="W252" s="13"/>
    </row>
    <row r="253" spans="1:23" s="14" customFormat="1" ht="18.75">
      <c r="A253" s="298">
        <v>203</v>
      </c>
      <c r="B253" s="299" t="s">
        <v>812</v>
      </c>
      <c r="C253" s="300">
        <v>1960</v>
      </c>
      <c r="D253" s="300" t="s">
        <v>1549</v>
      </c>
      <c r="E253" s="300">
        <v>4</v>
      </c>
      <c r="F253" s="300">
        <v>3</v>
      </c>
      <c r="G253" s="301">
        <v>48</v>
      </c>
      <c r="H253" s="301">
        <v>10</v>
      </c>
      <c r="I253" s="301">
        <v>38</v>
      </c>
      <c r="J253" s="301"/>
      <c r="K253" s="302">
        <v>2431</v>
      </c>
      <c r="L253" s="302">
        <v>2002</v>
      </c>
      <c r="M253" s="302">
        <v>1579</v>
      </c>
      <c r="N253" s="301">
        <v>115</v>
      </c>
      <c r="O253" s="303">
        <v>1418841</v>
      </c>
      <c r="P253" s="304"/>
      <c r="Q253" s="303"/>
      <c r="R253" s="303"/>
      <c r="S253" s="303">
        <v>1418841</v>
      </c>
      <c r="T253" s="18">
        <f t="shared" si="9"/>
        <v>708.7117882117882</v>
      </c>
      <c r="U253" s="304">
        <v>3705019</v>
      </c>
      <c r="V253" s="305" t="s">
        <v>1548</v>
      </c>
      <c r="W253" s="13"/>
    </row>
    <row r="254" spans="1:23" s="14" customFormat="1" ht="18.75">
      <c r="A254" s="298">
        <v>204</v>
      </c>
      <c r="B254" s="299" t="s">
        <v>813</v>
      </c>
      <c r="C254" s="300">
        <v>1976</v>
      </c>
      <c r="D254" s="300" t="s">
        <v>1547</v>
      </c>
      <c r="E254" s="300">
        <v>9</v>
      </c>
      <c r="F254" s="300">
        <v>5</v>
      </c>
      <c r="G254" s="301">
        <v>179</v>
      </c>
      <c r="H254" s="301">
        <v>24</v>
      </c>
      <c r="I254" s="301">
        <v>155</v>
      </c>
      <c r="J254" s="301"/>
      <c r="K254" s="302">
        <v>11056</v>
      </c>
      <c r="L254" s="302">
        <v>9743</v>
      </c>
      <c r="M254" s="302">
        <v>8387</v>
      </c>
      <c r="N254" s="301">
        <v>411</v>
      </c>
      <c r="O254" s="303">
        <v>2014190.54</v>
      </c>
      <c r="P254" s="304"/>
      <c r="Q254" s="303"/>
      <c r="R254" s="303"/>
      <c r="S254" s="303">
        <v>2014190.54</v>
      </c>
      <c r="T254" s="18">
        <f t="shared" si="9"/>
        <v>206.7320681514934</v>
      </c>
      <c r="U254" s="304">
        <v>3705019</v>
      </c>
      <c r="V254" s="305" t="s">
        <v>1548</v>
      </c>
      <c r="W254" s="13"/>
    </row>
    <row r="255" spans="1:23" s="14" customFormat="1" ht="18.75">
      <c r="A255" s="181">
        <v>205</v>
      </c>
      <c r="B255" s="10" t="s">
        <v>814</v>
      </c>
      <c r="C255" s="20">
        <v>1977</v>
      </c>
      <c r="D255" s="20" t="s">
        <v>1547</v>
      </c>
      <c r="E255" s="20">
        <v>9</v>
      </c>
      <c r="F255" s="20">
        <v>4</v>
      </c>
      <c r="G255" s="15">
        <v>216</v>
      </c>
      <c r="H255" s="15">
        <v>23</v>
      </c>
      <c r="I255" s="15">
        <v>193</v>
      </c>
      <c r="J255" s="15"/>
      <c r="K255" s="16">
        <v>13333</v>
      </c>
      <c r="L255" s="16">
        <v>10730</v>
      </c>
      <c r="M255" s="16">
        <v>8991</v>
      </c>
      <c r="N255" s="15">
        <v>429</v>
      </c>
      <c r="O255" s="17">
        <v>6773078.31</v>
      </c>
      <c r="P255" s="18"/>
      <c r="Q255" s="17"/>
      <c r="R255" s="17"/>
      <c r="S255" s="17">
        <v>6773078.31</v>
      </c>
      <c r="T255" s="18">
        <f t="shared" si="9"/>
        <v>631.228174277726</v>
      </c>
      <c r="U255" s="18">
        <v>3705019</v>
      </c>
      <c r="V255" s="182" t="s">
        <v>1548</v>
      </c>
      <c r="W255" s="13"/>
    </row>
    <row r="256" spans="1:23" s="28" customFormat="1" ht="36" customHeight="1">
      <c r="A256" s="397" t="s">
        <v>1550</v>
      </c>
      <c r="B256" s="398"/>
      <c r="C256" s="398"/>
      <c r="D256" s="398"/>
      <c r="E256" s="398"/>
      <c r="F256" s="398"/>
      <c r="G256" s="37">
        <v>1063</v>
      </c>
      <c r="H256" s="37">
        <v>157</v>
      </c>
      <c r="I256" s="37">
        <v>901</v>
      </c>
      <c r="J256" s="37">
        <v>5</v>
      </c>
      <c r="K256" s="38">
        <v>67975</v>
      </c>
      <c r="L256" s="38">
        <v>55749</v>
      </c>
      <c r="M256" s="38">
        <v>49309</v>
      </c>
      <c r="N256" s="37">
        <v>2441</v>
      </c>
      <c r="O256" s="38">
        <v>29281392.749999996</v>
      </c>
      <c r="P256" s="39"/>
      <c r="Q256" s="40"/>
      <c r="R256" s="40"/>
      <c r="S256" s="40">
        <v>29281392.749999996</v>
      </c>
      <c r="T256" s="39" t="s">
        <v>1551</v>
      </c>
      <c r="U256" s="39" t="s">
        <v>1551</v>
      </c>
      <c r="V256" s="183" t="s">
        <v>1551</v>
      </c>
      <c r="W256" s="27"/>
    </row>
    <row r="257" spans="1:23" s="34" customFormat="1" ht="23.25">
      <c r="A257" s="179" t="s">
        <v>1755</v>
      </c>
      <c r="B257" s="29"/>
      <c r="C257" s="30"/>
      <c r="D257" s="29"/>
      <c r="E257" s="31"/>
      <c r="F257" s="31"/>
      <c r="G257" s="30"/>
      <c r="H257" s="30"/>
      <c r="I257" s="30"/>
      <c r="J257" s="30"/>
      <c r="K257" s="32"/>
      <c r="L257" s="32"/>
      <c r="M257" s="32"/>
      <c r="N257" s="30"/>
      <c r="O257" s="32"/>
      <c r="P257" s="32"/>
      <c r="Q257" s="32"/>
      <c r="R257" s="32"/>
      <c r="S257" s="32"/>
      <c r="T257" s="32"/>
      <c r="U257" s="32"/>
      <c r="V257" s="180"/>
      <c r="W257" s="33"/>
    </row>
    <row r="258" spans="1:23" s="14" customFormat="1" ht="18.75">
      <c r="A258" s="181">
        <v>206</v>
      </c>
      <c r="B258" s="10" t="s">
        <v>1735</v>
      </c>
      <c r="C258" s="20">
        <v>1962</v>
      </c>
      <c r="D258" s="20" t="s">
        <v>1549</v>
      </c>
      <c r="E258" s="20">
        <v>4</v>
      </c>
      <c r="F258" s="20">
        <v>4</v>
      </c>
      <c r="G258" s="15">
        <v>64</v>
      </c>
      <c r="H258" s="15">
        <v>5</v>
      </c>
      <c r="I258" s="15">
        <v>59</v>
      </c>
      <c r="J258" s="15"/>
      <c r="K258" s="16">
        <v>3687</v>
      </c>
      <c r="L258" s="16">
        <v>2527</v>
      </c>
      <c r="M258" s="16">
        <v>2291</v>
      </c>
      <c r="N258" s="15">
        <v>98</v>
      </c>
      <c r="O258" s="17">
        <v>3541195.7</v>
      </c>
      <c r="P258" s="18"/>
      <c r="Q258" s="17"/>
      <c r="R258" s="17">
        <v>2000000</v>
      </c>
      <c r="S258" s="17">
        <v>1541195.7000000002</v>
      </c>
      <c r="T258" s="18">
        <f>O258/L258</f>
        <v>1401.3437673130195</v>
      </c>
      <c r="U258" s="18">
        <v>3705019</v>
      </c>
      <c r="V258" s="182" t="s">
        <v>1548</v>
      </c>
      <c r="W258" s="13"/>
    </row>
    <row r="259" spans="1:23" s="28" customFormat="1" ht="36" customHeight="1">
      <c r="A259" s="397" t="s">
        <v>1550</v>
      </c>
      <c r="B259" s="398"/>
      <c r="C259" s="398"/>
      <c r="D259" s="398"/>
      <c r="E259" s="398"/>
      <c r="F259" s="398"/>
      <c r="G259" s="37">
        <v>64</v>
      </c>
      <c r="H259" s="37">
        <v>5</v>
      </c>
      <c r="I259" s="37">
        <v>59</v>
      </c>
      <c r="J259" s="37"/>
      <c r="K259" s="38">
        <v>3687</v>
      </c>
      <c r="L259" s="38">
        <v>2527</v>
      </c>
      <c r="M259" s="38">
        <v>2291</v>
      </c>
      <c r="N259" s="37">
        <v>98</v>
      </c>
      <c r="O259" s="38">
        <v>3541195.7</v>
      </c>
      <c r="P259" s="39"/>
      <c r="Q259" s="40"/>
      <c r="R259" s="40">
        <v>2000000</v>
      </c>
      <c r="S259" s="40">
        <v>1541195.7000000002</v>
      </c>
      <c r="T259" s="39" t="s">
        <v>1551</v>
      </c>
      <c r="U259" s="39" t="s">
        <v>1551</v>
      </c>
      <c r="V259" s="183" t="s">
        <v>1551</v>
      </c>
      <c r="W259" s="27"/>
    </row>
    <row r="260" spans="1:23" s="34" customFormat="1" ht="23.25">
      <c r="A260" s="179" t="s">
        <v>1756</v>
      </c>
      <c r="B260" s="29"/>
      <c r="C260" s="30"/>
      <c r="D260" s="29"/>
      <c r="E260" s="31"/>
      <c r="F260" s="31"/>
      <c r="G260" s="30"/>
      <c r="H260" s="30"/>
      <c r="I260" s="30"/>
      <c r="J260" s="30"/>
      <c r="K260" s="32"/>
      <c r="L260" s="32"/>
      <c r="M260" s="32"/>
      <c r="N260" s="30"/>
      <c r="O260" s="32"/>
      <c r="P260" s="32"/>
      <c r="Q260" s="32"/>
      <c r="R260" s="32"/>
      <c r="S260" s="32"/>
      <c r="T260" s="32"/>
      <c r="U260" s="32"/>
      <c r="V260" s="180"/>
      <c r="W260" s="33"/>
    </row>
    <row r="261" spans="1:23" s="14" customFormat="1" ht="18.75">
      <c r="A261" s="181">
        <v>207</v>
      </c>
      <c r="B261" s="10" t="s">
        <v>815</v>
      </c>
      <c r="C261" s="20">
        <v>1970</v>
      </c>
      <c r="D261" s="20" t="s">
        <v>1549</v>
      </c>
      <c r="E261" s="20">
        <v>2</v>
      </c>
      <c r="F261" s="20">
        <v>3</v>
      </c>
      <c r="G261" s="15">
        <v>24</v>
      </c>
      <c r="H261" s="15">
        <v>8</v>
      </c>
      <c r="I261" s="15">
        <v>15</v>
      </c>
      <c r="J261" s="15">
        <v>1</v>
      </c>
      <c r="K261" s="16">
        <v>972</v>
      </c>
      <c r="L261" s="16">
        <v>641</v>
      </c>
      <c r="M261" s="16">
        <v>634</v>
      </c>
      <c r="N261" s="15">
        <v>58</v>
      </c>
      <c r="O261" s="17">
        <v>300000</v>
      </c>
      <c r="P261" s="18"/>
      <c r="Q261" s="17"/>
      <c r="R261" s="17">
        <v>95454.55</v>
      </c>
      <c r="S261" s="17">
        <v>204545.45</v>
      </c>
      <c r="T261" s="18">
        <f>O261/L261</f>
        <v>468.01872074882994</v>
      </c>
      <c r="U261" s="18">
        <v>3705019</v>
      </c>
      <c r="V261" s="182" t="s">
        <v>1548</v>
      </c>
      <c r="W261" s="13"/>
    </row>
    <row r="262" spans="1:23" s="28" customFormat="1" ht="36" customHeight="1">
      <c r="A262" s="397" t="s">
        <v>1550</v>
      </c>
      <c r="B262" s="398"/>
      <c r="C262" s="398"/>
      <c r="D262" s="398"/>
      <c r="E262" s="398"/>
      <c r="F262" s="398"/>
      <c r="G262" s="37">
        <v>24</v>
      </c>
      <c r="H262" s="37">
        <v>8</v>
      </c>
      <c r="I262" s="37">
        <v>15</v>
      </c>
      <c r="J262" s="37">
        <v>1</v>
      </c>
      <c r="K262" s="38">
        <v>972</v>
      </c>
      <c r="L262" s="38">
        <v>641</v>
      </c>
      <c r="M262" s="38">
        <v>634</v>
      </c>
      <c r="N262" s="37">
        <v>58</v>
      </c>
      <c r="O262" s="38">
        <v>300000</v>
      </c>
      <c r="P262" s="39"/>
      <c r="Q262" s="40"/>
      <c r="R262" s="40">
        <v>95454.55</v>
      </c>
      <c r="S262" s="40">
        <v>204545.45</v>
      </c>
      <c r="T262" s="39" t="s">
        <v>1551</v>
      </c>
      <c r="U262" s="39" t="s">
        <v>1551</v>
      </c>
      <c r="V262" s="183" t="s">
        <v>1551</v>
      </c>
      <c r="W262" s="27"/>
    </row>
    <row r="263" spans="1:23" s="34" customFormat="1" ht="23.25">
      <c r="A263" s="179" t="s">
        <v>1757</v>
      </c>
      <c r="B263" s="29"/>
      <c r="C263" s="30"/>
      <c r="D263" s="29"/>
      <c r="E263" s="31"/>
      <c r="F263" s="31"/>
      <c r="G263" s="30"/>
      <c r="H263" s="30"/>
      <c r="I263" s="30"/>
      <c r="J263" s="30"/>
      <c r="K263" s="32"/>
      <c r="L263" s="32"/>
      <c r="M263" s="32"/>
      <c r="N263" s="30"/>
      <c r="O263" s="32"/>
      <c r="P263" s="32"/>
      <c r="Q263" s="32"/>
      <c r="R263" s="32"/>
      <c r="S263" s="32"/>
      <c r="T263" s="32"/>
      <c r="U263" s="32"/>
      <c r="V263" s="180"/>
      <c r="W263" s="33"/>
    </row>
    <row r="264" spans="1:23" s="14" customFormat="1" ht="18.75">
      <c r="A264" s="181">
        <v>208</v>
      </c>
      <c r="B264" s="10" t="s">
        <v>816</v>
      </c>
      <c r="C264" s="20">
        <v>1965</v>
      </c>
      <c r="D264" s="20" t="s">
        <v>1549</v>
      </c>
      <c r="E264" s="20">
        <v>2</v>
      </c>
      <c r="F264" s="20">
        <v>2</v>
      </c>
      <c r="G264" s="15">
        <v>16</v>
      </c>
      <c r="H264" s="15">
        <v>1</v>
      </c>
      <c r="I264" s="15">
        <v>15</v>
      </c>
      <c r="J264" s="15"/>
      <c r="K264" s="16">
        <v>753</v>
      </c>
      <c r="L264" s="16">
        <v>636</v>
      </c>
      <c r="M264" s="16">
        <v>582</v>
      </c>
      <c r="N264" s="15">
        <v>25</v>
      </c>
      <c r="O264" s="17">
        <v>1067238</v>
      </c>
      <c r="P264" s="18"/>
      <c r="Q264" s="17"/>
      <c r="R264" s="17"/>
      <c r="S264" s="17">
        <v>1067238</v>
      </c>
      <c r="T264" s="18">
        <f>O264/L264</f>
        <v>1678.0471698113208</v>
      </c>
      <c r="U264" s="18">
        <v>3705019</v>
      </c>
      <c r="V264" s="182" t="s">
        <v>1548</v>
      </c>
      <c r="W264" s="13"/>
    </row>
    <row r="265" spans="1:23" s="28" customFormat="1" ht="36" customHeight="1">
      <c r="A265" s="397" t="s">
        <v>1550</v>
      </c>
      <c r="B265" s="398"/>
      <c r="C265" s="398"/>
      <c r="D265" s="398"/>
      <c r="E265" s="398"/>
      <c r="F265" s="398"/>
      <c r="G265" s="37">
        <v>16</v>
      </c>
      <c r="H265" s="37">
        <v>1</v>
      </c>
      <c r="I265" s="37">
        <v>15</v>
      </c>
      <c r="J265" s="37"/>
      <c r="K265" s="38">
        <v>753</v>
      </c>
      <c r="L265" s="38">
        <v>636</v>
      </c>
      <c r="M265" s="38">
        <v>582</v>
      </c>
      <c r="N265" s="37">
        <v>25</v>
      </c>
      <c r="O265" s="38">
        <v>1067238</v>
      </c>
      <c r="P265" s="39"/>
      <c r="Q265" s="40"/>
      <c r="R265" s="40"/>
      <c r="S265" s="40">
        <v>1067238</v>
      </c>
      <c r="T265" s="39" t="s">
        <v>1551</v>
      </c>
      <c r="U265" s="39" t="s">
        <v>1551</v>
      </c>
      <c r="V265" s="183" t="s">
        <v>1551</v>
      </c>
      <c r="W265" s="27"/>
    </row>
    <row r="266" spans="1:23" s="34" customFormat="1" ht="23.25">
      <c r="A266" s="179" t="s">
        <v>1758</v>
      </c>
      <c r="B266" s="29"/>
      <c r="C266" s="30"/>
      <c r="D266" s="29"/>
      <c r="E266" s="31"/>
      <c r="F266" s="31"/>
      <c r="G266" s="30"/>
      <c r="H266" s="30"/>
      <c r="I266" s="30"/>
      <c r="J266" s="30"/>
      <c r="K266" s="32"/>
      <c r="L266" s="32"/>
      <c r="M266" s="32"/>
      <c r="N266" s="30"/>
      <c r="O266" s="32"/>
      <c r="P266" s="32"/>
      <c r="Q266" s="32"/>
      <c r="R266" s="32"/>
      <c r="S266" s="32"/>
      <c r="T266" s="32"/>
      <c r="U266" s="32"/>
      <c r="V266" s="180"/>
      <c r="W266" s="33"/>
    </row>
    <row r="267" spans="1:23" s="14" customFormat="1" ht="18.75">
      <c r="A267" s="181">
        <v>209</v>
      </c>
      <c r="B267" s="10" t="s">
        <v>817</v>
      </c>
      <c r="C267" s="20">
        <v>1981</v>
      </c>
      <c r="D267" s="20" t="s">
        <v>1547</v>
      </c>
      <c r="E267" s="20">
        <v>4</v>
      </c>
      <c r="F267" s="20">
        <v>3</v>
      </c>
      <c r="G267" s="15">
        <v>48</v>
      </c>
      <c r="H267" s="15">
        <v>1</v>
      </c>
      <c r="I267" s="15">
        <v>47</v>
      </c>
      <c r="J267" s="15"/>
      <c r="K267" s="16">
        <v>2324</v>
      </c>
      <c r="L267" s="16">
        <v>2164</v>
      </c>
      <c r="M267" s="16">
        <v>2102</v>
      </c>
      <c r="N267" s="15">
        <v>131</v>
      </c>
      <c r="O267" s="17">
        <v>603615.2</v>
      </c>
      <c r="P267" s="18"/>
      <c r="Q267" s="17"/>
      <c r="R267" s="17">
        <v>181084.56</v>
      </c>
      <c r="S267" s="17">
        <v>422530.63999999996</v>
      </c>
      <c r="T267" s="18">
        <f>O267/L267</f>
        <v>278.93493530499074</v>
      </c>
      <c r="U267" s="18">
        <v>3705019</v>
      </c>
      <c r="V267" s="182" t="s">
        <v>1548</v>
      </c>
      <c r="W267" s="13"/>
    </row>
    <row r="268" spans="1:23" s="14" customFormat="1" ht="18.75">
      <c r="A268" s="181">
        <v>210</v>
      </c>
      <c r="B268" s="10" t="s">
        <v>818</v>
      </c>
      <c r="C268" s="20">
        <v>1975</v>
      </c>
      <c r="D268" s="20" t="s">
        <v>1549</v>
      </c>
      <c r="E268" s="20">
        <v>3</v>
      </c>
      <c r="F268" s="20">
        <v>2</v>
      </c>
      <c r="G268" s="15">
        <v>24</v>
      </c>
      <c r="H268" s="15">
        <v>1</v>
      </c>
      <c r="I268" s="15">
        <v>22</v>
      </c>
      <c r="J268" s="15">
        <v>1</v>
      </c>
      <c r="K268" s="16">
        <v>1117</v>
      </c>
      <c r="L268" s="16">
        <v>1028</v>
      </c>
      <c r="M268" s="16">
        <v>928</v>
      </c>
      <c r="N268" s="15">
        <v>58</v>
      </c>
      <c r="O268" s="17">
        <v>427186.4</v>
      </c>
      <c r="P268" s="18"/>
      <c r="Q268" s="17"/>
      <c r="R268" s="17">
        <v>128155.92</v>
      </c>
      <c r="S268" s="17">
        <v>299030.48000000004</v>
      </c>
      <c r="T268" s="18">
        <f>O268/L268</f>
        <v>415.5509727626459</v>
      </c>
      <c r="U268" s="18">
        <v>3705019</v>
      </c>
      <c r="V268" s="182" t="s">
        <v>1548</v>
      </c>
      <c r="W268" s="13"/>
    </row>
    <row r="269" spans="1:23" s="14" customFormat="1" ht="18.75">
      <c r="A269" s="181">
        <v>211</v>
      </c>
      <c r="B269" s="10" t="s">
        <v>819</v>
      </c>
      <c r="C269" s="20">
        <v>1978</v>
      </c>
      <c r="D269" s="20" t="s">
        <v>1549</v>
      </c>
      <c r="E269" s="20">
        <v>3</v>
      </c>
      <c r="F269" s="20">
        <v>3</v>
      </c>
      <c r="G269" s="15">
        <v>27</v>
      </c>
      <c r="H269" s="15">
        <v>1</v>
      </c>
      <c r="I269" s="15">
        <v>26</v>
      </c>
      <c r="J269" s="15"/>
      <c r="K269" s="16">
        <v>1286</v>
      </c>
      <c r="L269" s="16">
        <v>1158</v>
      </c>
      <c r="M269" s="16">
        <v>1115</v>
      </c>
      <c r="N269" s="15">
        <v>59</v>
      </c>
      <c r="O269" s="17">
        <v>491713.6</v>
      </c>
      <c r="P269" s="18"/>
      <c r="Q269" s="17"/>
      <c r="R269" s="17">
        <v>147514.08</v>
      </c>
      <c r="S269" s="17">
        <v>344199.52</v>
      </c>
      <c r="T269" s="18">
        <f>O269/L269</f>
        <v>424.6231433506045</v>
      </c>
      <c r="U269" s="18">
        <v>3705019</v>
      </c>
      <c r="V269" s="182" t="s">
        <v>1548</v>
      </c>
      <c r="W269" s="13"/>
    </row>
    <row r="270" spans="1:23" s="28" customFormat="1" ht="36" customHeight="1">
      <c r="A270" s="397" t="s">
        <v>1550</v>
      </c>
      <c r="B270" s="398"/>
      <c r="C270" s="398"/>
      <c r="D270" s="398"/>
      <c r="E270" s="398"/>
      <c r="F270" s="398"/>
      <c r="G270" s="37">
        <v>99</v>
      </c>
      <c r="H270" s="37">
        <v>3</v>
      </c>
      <c r="I270" s="37">
        <v>95</v>
      </c>
      <c r="J270" s="37">
        <v>1</v>
      </c>
      <c r="K270" s="38">
        <v>4727</v>
      </c>
      <c r="L270" s="38">
        <v>4350</v>
      </c>
      <c r="M270" s="38">
        <v>4145</v>
      </c>
      <c r="N270" s="37">
        <v>248</v>
      </c>
      <c r="O270" s="38">
        <v>1522515.2</v>
      </c>
      <c r="P270" s="39"/>
      <c r="Q270" s="40"/>
      <c r="R270" s="40">
        <v>456754.55999999994</v>
      </c>
      <c r="S270" s="40">
        <v>1065760.6400000001</v>
      </c>
      <c r="T270" s="39" t="s">
        <v>1551</v>
      </c>
      <c r="U270" s="39" t="s">
        <v>1551</v>
      </c>
      <c r="V270" s="183" t="s">
        <v>1551</v>
      </c>
      <c r="W270" s="27"/>
    </row>
    <row r="271" spans="1:23" s="34" customFormat="1" ht="23.25">
      <c r="A271" s="179" t="s">
        <v>1759</v>
      </c>
      <c r="B271" s="29"/>
      <c r="C271" s="30"/>
      <c r="D271" s="29"/>
      <c r="E271" s="31"/>
      <c r="F271" s="31"/>
      <c r="G271" s="30"/>
      <c r="H271" s="30"/>
      <c r="I271" s="30"/>
      <c r="J271" s="30"/>
      <c r="K271" s="32"/>
      <c r="L271" s="32"/>
      <c r="M271" s="32"/>
      <c r="N271" s="30"/>
      <c r="O271" s="32"/>
      <c r="P271" s="32"/>
      <c r="Q271" s="32"/>
      <c r="R271" s="32"/>
      <c r="S271" s="32"/>
      <c r="T271" s="32"/>
      <c r="U271" s="32"/>
      <c r="V271" s="180"/>
      <c r="W271" s="33"/>
    </row>
    <row r="272" spans="1:23" s="14" customFormat="1" ht="18.75">
      <c r="A272" s="181">
        <v>212</v>
      </c>
      <c r="B272" s="10" t="s">
        <v>820</v>
      </c>
      <c r="C272" s="20">
        <v>1974</v>
      </c>
      <c r="D272" s="20" t="s">
        <v>1549</v>
      </c>
      <c r="E272" s="20">
        <v>2</v>
      </c>
      <c r="F272" s="20">
        <v>2</v>
      </c>
      <c r="G272" s="15">
        <v>16</v>
      </c>
      <c r="H272" s="15">
        <v>1</v>
      </c>
      <c r="I272" s="15">
        <v>15</v>
      </c>
      <c r="J272" s="15"/>
      <c r="K272" s="16">
        <v>726</v>
      </c>
      <c r="L272" s="16">
        <v>478</v>
      </c>
      <c r="M272" s="16">
        <v>453</v>
      </c>
      <c r="N272" s="15">
        <v>36</v>
      </c>
      <c r="O272" s="17">
        <v>665400</v>
      </c>
      <c r="P272" s="18"/>
      <c r="Q272" s="17"/>
      <c r="R272" s="17">
        <v>75000</v>
      </c>
      <c r="S272" s="17">
        <v>590400</v>
      </c>
      <c r="T272" s="18">
        <f>O272/L272</f>
        <v>1392.050209205021</v>
      </c>
      <c r="U272" s="18">
        <v>3705019</v>
      </c>
      <c r="V272" s="182" t="s">
        <v>1548</v>
      </c>
      <c r="W272" s="13"/>
    </row>
    <row r="273" spans="1:23" s="14" customFormat="1" ht="18.75">
      <c r="A273" s="181">
        <v>213</v>
      </c>
      <c r="B273" s="10" t="s">
        <v>821</v>
      </c>
      <c r="C273" s="20">
        <v>1982</v>
      </c>
      <c r="D273" s="20" t="s">
        <v>1547</v>
      </c>
      <c r="E273" s="20">
        <v>3</v>
      </c>
      <c r="F273" s="20">
        <v>3</v>
      </c>
      <c r="G273" s="15">
        <v>27</v>
      </c>
      <c r="H273" s="15">
        <v>4</v>
      </c>
      <c r="I273" s="15">
        <v>23</v>
      </c>
      <c r="J273" s="15"/>
      <c r="K273" s="16">
        <v>1620</v>
      </c>
      <c r="L273" s="16">
        <v>1355</v>
      </c>
      <c r="M273" s="16">
        <v>1086</v>
      </c>
      <c r="N273" s="15">
        <v>66</v>
      </c>
      <c r="O273" s="17">
        <v>739200</v>
      </c>
      <c r="P273" s="18"/>
      <c r="Q273" s="17"/>
      <c r="R273" s="17">
        <v>75000</v>
      </c>
      <c r="S273" s="17">
        <v>664200</v>
      </c>
      <c r="T273" s="18">
        <f>O273/L273</f>
        <v>545.5350553505535</v>
      </c>
      <c r="U273" s="18">
        <v>3705019</v>
      </c>
      <c r="V273" s="182" t="s">
        <v>1548</v>
      </c>
      <c r="W273" s="13"/>
    </row>
    <row r="274" spans="1:23" s="28" customFormat="1" ht="36" customHeight="1">
      <c r="A274" s="397" t="s">
        <v>1550</v>
      </c>
      <c r="B274" s="398"/>
      <c r="C274" s="398"/>
      <c r="D274" s="398"/>
      <c r="E274" s="398"/>
      <c r="F274" s="398"/>
      <c r="G274" s="37">
        <v>43</v>
      </c>
      <c r="H274" s="37">
        <v>5</v>
      </c>
      <c r="I274" s="37">
        <v>38</v>
      </c>
      <c r="J274" s="37"/>
      <c r="K274" s="38">
        <v>2346</v>
      </c>
      <c r="L274" s="38">
        <v>1833</v>
      </c>
      <c r="M274" s="38">
        <v>1539</v>
      </c>
      <c r="N274" s="37">
        <v>102</v>
      </c>
      <c r="O274" s="38">
        <v>1404600</v>
      </c>
      <c r="P274" s="39"/>
      <c r="Q274" s="40"/>
      <c r="R274" s="40">
        <v>150000</v>
      </c>
      <c r="S274" s="40">
        <v>1254600</v>
      </c>
      <c r="T274" s="39" t="s">
        <v>1551</v>
      </c>
      <c r="U274" s="39" t="s">
        <v>1551</v>
      </c>
      <c r="V274" s="183" t="s">
        <v>1551</v>
      </c>
      <c r="W274" s="27"/>
    </row>
    <row r="275" spans="1:23" s="34" customFormat="1" ht="23.25">
      <c r="A275" s="179" t="s">
        <v>1760</v>
      </c>
      <c r="B275" s="29"/>
      <c r="C275" s="30"/>
      <c r="D275" s="29"/>
      <c r="E275" s="31"/>
      <c r="F275" s="31"/>
      <c r="G275" s="30"/>
      <c r="H275" s="30"/>
      <c r="I275" s="30"/>
      <c r="J275" s="30"/>
      <c r="K275" s="32"/>
      <c r="L275" s="32"/>
      <c r="M275" s="32"/>
      <c r="N275" s="30"/>
      <c r="O275" s="32"/>
      <c r="P275" s="32"/>
      <c r="Q275" s="32"/>
      <c r="R275" s="32"/>
      <c r="S275" s="32"/>
      <c r="T275" s="32"/>
      <c r="U275" s="32"/>
      <c r="V275" s="180"/>
      <c r="W275" s="33"/>
    </row>
    <row r="276" spans="1:23" s="14" customFormat="1" ht="18.75">
      <c r="A276" s="181">
        <v>214</v>
      </c>
      <c r="B276" s="10" t="s">
        <v>1944</v>
      </c>
      <c r="C276" s="20">
        <v>1981</v>
      </c>
      <c r="D276" s="20" t="s">
        <v>1547</v>
      </c>
      <c r="E276" s="20">
        <v>5</v>
      </c>
      <c r="F276" s="20">
        <v>4</v>
      </c>
      <c r="G276" s="15">
        <v>60</v>
      </c>
      <c r="H276" s="15">
        <v>15</v>
      </c>
      <c r="I276" s="15">
        <v>45</v>
      </c>
      <c r="J276" s="15"/>
      <c r="K276" s="16">
        <v>3410.3</v>
      </c>
      <c r="L276" s="16">
        <v>3080.4</v>
      </c>
      <c r="M276" s="16">
        <v>2248.2</v>
      </c>
      <c r="N276" s="15">
        <v>160</v>
      </c>
      <c r="O276" s="17">
        <v>958170</v>
      </c>
      <c r="P276" s="18"/>
      <c r="Q276" s="17"/>
      <c r="R276" s="17"/>
      <c r="S276" s="17">
        <v>958170</v>
      </c>
      <c r="T276" s="18">
        <f aca="true" t="shared" si="10" ref="T276:T299">O276/L276</f>
        <v>311.05375925204515</v>
      </c>
      <c r="U276" s="18">
        <v>3705019</v>
      </c>
      <c r="V276" s="182" t="s">
        <v>1548</v>
      </c>
      <c r="W276" s="13"/>
    </row>
    <row r="277" spans="1:23" s="14" customFormat="1" ht="18.75">
      <c r="A277" s="181">
        <v>215</v>
      </c>
      <c r="B277" s="10" t="s">
        <v>1945</v>
      </c>
      <c r="C277" s="20">
        <v>1962</v>
      </c>
      <c r="D277" s="20" t="s">
        <v>1549</v>
      </c>
      <c r="E277" s="20">
        <v>2</v>
      </c>
      <c r="F277" s="20">
        <v>2</v>
      </c>
      <c r="G277" s="15">
        <v>16</v>
      </c>
      <c r="H277" s="15">
        <v>5</v>
      </c>
      <c r="I277" s="15">
        <v>11</v>
      </c>
      <c r="J277" s="15"/>
      <c r="K277" s="16">
        <v>688.5</v>
      </c>
      <c r="L277" s="16">
        <v>632.3</v>
      </c>
      <c r="M277" s="16">
        <v>416.3</v>
      </c>
      <c r="N277" s="15">
        <v>28</v>
      </c>
      <c r="O277" s="17">
        <v>1112986</v>
      </c>
      <c r="P277" s="18"/>
      <c r="Q277" s="17"/>
      <c r="R277" s="17"/>
      <c r="S277" s="17">
        <v>1112986</v>
      </c>
      <c r="T277" s="18">
        <f t="shared" si="10"/>
        <v>1760.2182508303022</v>
      </c>
      <c r="U277" s="18">
        <v>3705019</v>
      </c>
      <c r="V277" s="182" t="s">
        <v>1548</v>
      </c>
      <c r="W277" s="13"/>
    </row>
    <row r="278" spans="1:23" s="14" customFormat="1" ht="18.75">
      <c r="A278" s="181">
        <v>216</v>
      </c>
      <c r="B278" s="10" t="s">
        <v>1946</v>
      </c>
      <c r="C278" s="20">
        <v>1985</v>
      </c>
      <c r="D278" s="20" t="s">
        <v>1549</v>
      </c>
      <c r="E278" s="20">
        <v>14</v>
      </c>
      <c r="F278" s="20">
        <v>1</v>
      </c>
      <c r="G278" s="15">
        <v>68</v>
      </c>
      <c r="H278" s="15">
        <v>21</v>
      </c>
      <c r="I278" s="15">
        <v>47</v>
      </c>
      <c r="J278" s="15"/>
      <c r="K278" s="16">
        <v>4293.88</v>
      </c>
      <c r="L278" s="16">
        <v>3553.18</v>
      </c>
      <c r="M278" s="16">
        <v>2317.88</v>
      </c>
      <c r="N278" s="15">
        <v>186</v>
      </c>
      <c r="O278" s="17">
        <v>3238117.26</v>
      </c>
      <c r="P278" s="18"/>
      <c r="Q278" s="17"/>
      <c r="R278" s="17"/>
      <c r="S278" s="17">
        <v>3238117.26</v>
      </c>
      <c r="T278" s="18">
        <f t="shared" si="10"/>
        <v>911.3293613045215</v>
      </c>
      <c r="U278" s="18">
        <v>3705019</v>
      </c>
      <c r="V278" s="182" t="s">
        <v>1548</v>
      </c>
      <c r="W278" s="13"/>
    </row>
    <row r="279" spans="1:23" s="14" customFormat="1" ht="18.75">
      <c r="A279" s="181">
        <v>217</v>
      </c>
      <c r="B279" s="10" t="s">
        <v>1947</v>
      </c>
      <c r="C279" s="20">
        <v>1987</v>
      </c>
      <c r="D279" s="20" t="s">
        <v>1549</v>
      </c>
      <c r="E279" s="20">
        <v>14</v>
      </c>
      <c r="F279" s="20">
        <v>1</v>
      </c>
      <c r="G279" s="15">
        <v>69</v>
      </c>
      <c r="H279" s="15">
        <v>14</v>
      </c>
      <c r="I279" s="15">
        <v>55</v>
      </c>
      <c r="J279" s="15"/>
      <c r="K279" s="16">
        <v>4242.9</v>
      </c>
      <c r="L279" s="16">
        <v>3623</v>
      </c>
      <c r="M279" s="16">
        <v>2853.6</v>
      </c>
      <c r="N279" s="15">
        <v>168</v>
      </c>
      <c r="O279" s="17">
        <v>4056764.28</v>
      </c>
      <c r="P279" s="18"/>
      <c r="Q279" s="17"/>
      <c r="R279" s="17"/>
      <c r="S279" s="17">
        <v>4056764.28</v>
      </c>
      <c r="T279" s="18">
        <f t="shared" si="10"/>
        <v>1119.7251669886834</v>
      </c>
      <c r="U279" s="18">
        <v>3705019</v>
      </c>
      <c r="V279" s="182" t="s">
        <v>1548</v>
      </c>
      <c r="W279" s="13"/>
    </row>
    <row r="280" spans="1:23" s="14" customFormat="1" ht="18.75">
      <c r="A280" s="181">
        <v>218</v>
      </c>
      <c r="B280" s="10" t="s">
        <v>1948</v>
      </c>
      <c r="C280" s="20">
        <v>1990</v>
      </c>
      <c r="D280" s="20" t="s">
        <v>1549</v>
      </c>
      <c r="E280" s="20">
        <v>14</v>
      </c>
      <c r="F280" s="20">
        <v>1</v>
      </c>
      <c r="G280" s="15">
        <v>69</v>
      </c>
      <c r="H280" s="15">
        <v>0</v>
      </c>
      <c r="I280" s="15">
        <v>69</v>
      </c>
      <c r="J280" s="15"/>
      <c r="K280" s="16">
        <v>4292.37</v>
      </c>
      <c r="L280" s="16">
        <v>3544.27</v>
      </c>
      <c r="M280" s="16">
        <v>3544.27</v>
      </c>
      <c r="N280" s="15">
        <v>171</v>
      </c>
      <c r="O280" s="17">
        <v>3238117.28</v>
      </c>
      <c r="P280" s="18"/>
      <c r="Q280" s="17"/>
      <c r="R280" s="17"/>
      <c r="S280" s="17">
        <v>3238117.28</v>
      </c>
      <c r="T280" s="18">
        <f t="shared" si="10"/>
        <v>913.6203731657012</v>
      </c>
      <c r="U280" s="18">
        <v>3705019</v>
      </c>
      <c r="V280" s="182" t="s">
        <v>1548</v>
      </c>
      <c r="W280" s="13"/>
    </row>
    <row r="281" spans="1:23" s="14" customFormat="1" ht="18.75">
      <c r="A281" s="181">
        <v>219</v>
      </c>
      <c r="B281" s="10" t="s">
        <v>1949</v>
      </c>
      <c r="C281" s="20">
        <v>1993</v>
      </c>
      <c r="D281" s="20" t="s">
        <v>1549</v>
      </c>
      <c r="E281" s="20">
        <v>14</v>
      </c>
      <c r="F281" s="20">
        <v>1</v>
      </c>
      <c r="G281" s="15">
        <v>69</v>
      </c>
      <c r="H281" s="15">
        <v>0</v>
      </c>
      <c r="I281" s="15">
        <v>69</v>
      </c>
      <c r="J281" s="15"/>
      <c r="K281" s="16">
        <v>4385.4</v>
      </c>
      <c r="L281" s="16">
        <v>3637.3</v>
      </c>
      <c r="M281" s="16">
        <v>3637.3</v>
      </c>
      <c r="N281" s="15">
        <v>144</v>
      </c>
      <c r="O281" s="17">
        <v>3238117.28</v>
      </c>
      <c r="P281" s="18"/>
      <c r="Q281" s="17"/>
      <c r="R281" s="17"/>
      <c r="S281" s="17">
        <v>3238117.28</v>
      </c>
      <c r="T281" s="18">
        <f t="shared" si="10"/>
        <v>890.2530118494486</v>
      </c>
      <c r="U281" s="18">
        <v>3705019</v>
      </c>
      <c r="V281" s="182" t="s">
        <v>1548</v>
      </c>
      <c r="W281" s="13"/>
    </row>
    <row r="282" spans="1:23" s="14" customFormat="1" ht="18.75">
      <c r="A282" s="181">
        <v>220</v>
      </c>
      <c r="B282" s="10" t="s">
        <v>1950</v>
      </c>
      <c r="C282" s="20">
        <v>1974</v>
      </c>
      <c r="D282" s="20" t="s">
        <v>1547</v>
      </c>
      <c r="E282" s="20">
        <v>3</v>
      </c>
      <c r="F282" s="20">
        <v>3</v>
      </c>
      <c r="G282" s="15">
        <v>27</v>
      </c>
      <c r="H282" s="15">
        <v>5</v>
      </c>
      <c r="I282" s="15">
        <v>22</v>
      </c>
      <c r="J282" s="15"/>
      <c r="K282" s="16">
        <v>1479.9</v>
      </c>
      <c r="L282" s="16">
        <v>1370.7</v>
      </c>
      <c r="M282" s="16">
        <v>1099.6</v>
      </c>
      <c r="N282" s="15">
        <v>52</v>
      </c>
      <c r="O282" s="17">
        <v>1016668.8</v>
      </c>
      <c r="P282" s="18"/>
      <c r="Q282" s="17"/>
      <c r="R282" s="17"/>
      <c r="S282" s="17">
        <v>1016668.8</v>
      </c>
      <c r="T282" s="18">
        <f t="shared" si="10"/>
        <v>741.715036112935</v>
      </c>
      <c r="U282" s="18">
        <v>3705019</v>
      </c>
      <c r="V282" s="182" t="s">
        <v>1548</v>
      </c>
      <c r="W282" s="13"/>
    </row>
    <row r="283" spans="1:23" s="14" customFormat="1" ht="18.75">
      <c r="A283" s="181">
        <v>221</v>
      </c>
      <c r="B283" s="10" t="s">
        <v>1951</v>
      </c>
      <c r="C283" s="20">
        <v>1979</v>
      </c>
      <c r="D283" s="20" t="s">
        <v>1547</v>
      </c>
      <c r="E283" s="20">
        <v>5</v>
      </c>
      <c r="F283" s="20">
        <v>6</v>
      </c>
      <c r="G283" s="15">
        <v>90</v>
      </c>
      <c r="H283" s="15">
        <v>23</v>
      </c>
      <c r="I283" s="15">
        <v>67</v>
      </c>
      <c r="J283" s="15"/>
      <c r="K283" s="16">
        <v>5101.8</v>
      </c>
      <c r="L283" s="16">
        <v>4605.2</v>
      </c>
      <c r="M283" s="16">
        <v>3320.02</v>
      </c>
      <c r="N283" s="15">
        <v>218</v>
      </c>
      <c r="O283" s="17">
        <v>2035522.9</v>
      </c>
      <c r="P283" s="18"/>
      <c r="Q283" s="17"/>
      <c r="R283" s="17"/>
      <c r="S283" s="17">
        <v>2035522.9</v>
      </c>
      <c r="T283" s="18">
        <f t="shared" si="10"/>
        <v>442.005320072961</v>
      </c>
      <c r="U283" s="18">
        <v>3705019</v>
      </c>
      <c r="V283" s="182" t="s">
        <v>1548</v>
      </c>
      <c r="W283" s="13"/>
    </row>
    <row r="284" spans="1:23" s="14" customFormat="1" ht="18.75">
      <c r="A284" s="181">
        <v>222</v>
      </c>
      <c r="B284" s="10" t="s">
        <v>1952</v>
      </c>
      <c r="C284" s="20">
        <v>1970</v>
      </c>
      <c r="D284" s="20" t="s">
        <v>1547</v>
      </c>
      <c r="E284" s="20">
        <v>5</v>
      </c>
      <c r="F284" s="20">
        <v>7</v>
      </c>
      <c r="G284" s="15">
        <v>139</v>
      </c>
      <c r="H284" s="15">
        <v>48</v>
      </c>
      <c r="I284" s="15">
        <v>91</v>
      </c>
      <c r="J284" s="15"/>
      <c r="K284" s="16">
        <v>6755.1</v>
      </c>
      <c r="L284" s="16">
        <v>6145.1</v>
      </c>
      <c r="M284" s="16">
        <v>4038.1</v>
      </c>
      <c r="N284" s="15">
        <v>297</v>
      </c>
      <c r="O284" s="17">
        <v>2565542.2</v>
      </c>
      <c r="P284" s="18"/>
      <c r="Q284" s="17"/>
      <c r="R284" s="17"/>
      <c r="S284" s="17">
        <v>2565542.2</v>
      </c>
      <c r="T284" s="18">
        <f t="shared" si="10"/>
        <v>417.49397080600806</v>
      </c>
      <c r="U284" s="18">
        <v>3705019</v>
      </c>
      <c r="V284" s="182" t="s">
        <v>1548</v>
      </c>
      <c r="W284" s="13"/>
    </row>
    <row r="285" spans="1:23" s="14" customFormat="1" ht="18.75">
      <c r="A285" s="181">
        <v>223</v>
      </c>
      <c r="B285" s="10" t="s">
        <v>1953</v>
      </c>
      <c r="C285" s="20">
        <v>1986</v>
      </c>
      <c r="D285" s="20" t="s">
        <v>1547</v>
      </c>
      <c r="E285" s="20">
        <v>9</v>
      </c>
      <c r="F285" s="20">
        <v>5</v>
      </c>
      <c r="G285" s="15">
        <v>180</v>
      </c>
      <c r="H285" s="15">
        <v>46</v>
      </c>
      <c r="I285" s="15">
        <v>134</v>
      </c>
      <c r="J285" s="15"/>
      <c r="K285" s="16">
        <v>11037.2</v>
      </c>
      <c r="L285" s="16">
        <v>9751.9</v>
      </c>
      <c r="M285" s="16">
        <v>7160.3</v>
      </c>
      <c r="N285" s="15">
        <v>541</v>
      </c>
      <c r="O285" s="17">
        <v>2625217.7</v>
      </c>
      <c r="P285" s="18"/>
      <c r="Q285" s="17"/>
      <c r="R285" s="17"/>
      <c r="S285" s="17">
        <v>2625217.7</v>
      </c>
      <c r="T285" s="18">
        <f t="shared" si="10"/>
        <v>269.200637824424</v>
      </c>
      <c r="U285" s="18">
        <v>3705019</v>
      </c>
      <c r="V285" s="182" t="s">
        <v>1548</v>
      </c>
      <c r="W285" s="13"/>
    </row>
    <row r="286" spans="1:23" s="14" customFormat="1" ht="18.75">
      <c r="A286" s="181">
        <v>224</v>
      </c>
      <c r="B286" s="10" t="s">
        <v>1954</v>
      </c>
      <c r="C286" s="20">
        <v>1971</v>
      </c>
      <c r="D286" s="20" t="s">
        <v>1549</v>
      </c>
      <c r="E286" s="20">
        <v>5</v>
      </c>
      <c r="F286" s="20">
        <v>4</v>
      </c>
      <c r="G286" s="15">
        <v>70</v>
      </c>
      <c r="H286" s="15">
        <v>10</v>
      </c>
      <c r="I286" s="15">
        <v>60</v>
      </c>
      <c r="J286" s="15"/>
      <c r="K286" s="16">
        <v>3737.1</v>
      </c>
      <c r="L286" s="16">
        <v>3410</v>
      </c>
      <c r="M286" s="16">
        <v>2931.3</v>
      </c>
      <c r="N286" s="15">
        <v>176</v>
      </c>
      <c r="O286" s="17">
        <v>1711594.2</v>
      </c>
      <c r="P286" s="18"/>
      <c r="Q286" s="17"/>
      <c r="R286" s="17"/>
      <c r="S286" s="17">
        <v>1711594.2</v>
      </c>
      <c r="T286" s="18">
        <f t="shared" si="10"/>
        <v>501.93378299120235</v>
      </c>
      <c r="U286" s="18">
        <v>3705019</v>
      </c>
      <c r="V286" s="182" t="s">
        <v>1548</v>
      </c>
      <c r="W286" s="13"/>
    </row>
    <row r="287" spans="1:23" s="14" customFormat="1" ht="18.75">
      <c r="A287" s="181">
        <v>225</v>
      </c>
      <c r="B287" s="10" t="s">
        <v>2076</v>
      </c>
      <c r="C287" s="20">
        <v>1964</v>
      </c>
      <c r="D287" s="20" t="s">
        <v>1547</v>
      </c>
      <c r="E287" s="20">
        <v>5</v>
      </c>
      <c r="F287" s="20">
        <v>3</v>
      </c>
      <c r="G287" s="15">
        <v>60</v>
      </c>
      <c r="H287" s="15">
        <v>17</v>
      </c>
      <c r="I287" s="15">
        <v>43</v>
      </c>
      <c r="J287" s="15"/>
      <c r="K287" s="16">
        <v>2775.1</v>
      </c>
      <c r="L287" s="16">
        <v>2567.1</v>
      </c>
      <c r="M287" s="16">
        <v>1779.7</v>
      </c>
      <c r="N287" s="15">
        <v>128</v>
      </c>
      <c r="O287" s="17">
        <v>2124104.2</v>
      </c>
      <c r="P287" s="18"/>
      <c r="Q287" s="17"/>
      <c r="R287" s="17"/>
      <c r="S287" s="17">
        <v>2124104.2</v>
      </c>
      <c r="T287" s="18">
        <f t="shared" si="10"/>
        <v>827.4333683923494</v>
      </c>
      <c r="U287" s="18">
        <v>3705019</v>
      </c>
      <c r="V287" s="182" t="s">
        <v>1548</v>
      </c>
      <c r="W287" s="13"/>
    </row>
    <row r="288" spans="1:23" s="14" customFormat="1" ht="18.75">
      <c r="A288" s="181">
        <v>226</v>
      </c>
      <c r="B288" s="10" t="s">
        <v>1955</v>
      </c>
      <c r="C288" s="20">
        <v>1979</v>
      </c>
      <c r="D288" s="20" t="s">
        <v>1547</v>
      </c>
      <c r="E288" s="20">
        <v>5</v>
      </c>
      <c r="F288" s="20">
        <v>4</v>
      </c>
      <c r="G288" s="15">
        <v>60</v>
      </c>
      <c r="H288" s="15">
        <v>13</v>
      </c>
      <c r="I288" s="15">
        <v>47</v>
      </c>
      <c r="J288" s="15"/>
      <c r="K288" s="16">
        <v>3377.7</v>
      </c>
      <c r="L288" s="16">
        <v>3088.8</v>
      </c>
      <c r="M288" s="16">
        <v>2364.2</v>
      </c>
      <c r="N288" s="15">
        <v>141</v>
      </c>
      <c r="O288" s="17">
        <v>1497602.9</v>
      </c>
      <c r="P288" s="18"/>
      <c r="Q288" s="17"/>
      <c r="R288" s="17"/>
      <c r="S288" s="17">
        <v>1497602.9</v>
      </c>
      <c r="T288" s="18">
        <f t="shared" si="10"/>
        <v>484.8494237244237</v>
      </c>
      <c r="U288" s="18">
        <v>3705019</v>
      </c>
      <c r="V288" s="182" t="s">
        <v>1548</v>
      </c>
      <c r="W288" s="13"/>
    </row>
    <row r="289" spans="1:23" s="14" customFormat="1" ht="18.75">
      <c r="A289" s="181">
        <v>227</v>
      </c>
      <c r="B289" s="10" t="s">
        <v>1956</v>
      </c>
      <c r="C289" s="20">
        <v>1979</v>
      </c>
      <c r="D289" s="20" t="s">
        <v>1547</v>
      </c>
      <c r="E289" s="20">
        <v>5</v>
      </c>
      <c r="F289" s="20">
        <v>4</v>
      </c>
      <c r="G289" s="15">
        <v>60</v>
      </c>
      <c r="H289" s="15">
        <v>13</v>
      </c>
      <c r="I289" s="15">
        <v>47</v>
      </c>
      <c r="J289" s="15"/>
      <c r="K289" s="16">
        <v>3369.6</v>
      </c>
      <c r="L289" s="16">
        <v>3045.8</v>
      </c>
      <c r="M289" s="16">
        <v>2341.8</v>
      </c>
      <c r="N289" s="15">
        <v>159</v>
      </c>
      <c r="O289" s="17">
        <v>1442802.3</v>
      </c>
      <c r="P289" s="18"/>
      <c r="Q289" s="17"/>
      <c r="R289" s="17"/>
      <c r="S289" s="17">
        <v>1442802.3</v>
      </c>
      <c r="T289" s="18">
        <f t="shared" si="10"/>
        <v>473.7022457154114</v>
      </c>
      <c r="U289" s="18">
        <v>3705019</v>
      </c>
      <c r="V289" s="182" t="s">
        <v>1548</v>
      </c>
      <c r="W289" s="13"/>
    </row>
    <row r="290" spans="1:23" s="14" customFormat="1" ht="18.75">
      <c r="A290" s="290">
        <v>228</v>
      </c>
      <c r="B290" s="291" t="s">
        <v>1957</v>
      </c>
      <c r="C290" s="292">
        <v>1982</v>
      </c>
      <c r="D290" s="292" t="s">
        <v>1547</v>
      </c>
      <c r="E290" s="292">
        <v>5</v>
      </c>
      <c r="F290" s="292">
        <v>4</v>
      </c>
      <c r="G290" s="293">
        <v>60</v>
      </c>
      <c r="H290" s="293">
        <v>15</v>
      </c>
      <c r="I290" s="293">
        <v>45</v>
      </c>
      <c r="J290" s="293"/>
      <c r="K290" s="294">
        <v>3405.1</v>
      </c>
      <c r="L290" s="294">
        <v>3067</v>
      </c>
      <c r="M290" s="294">
        <v>2265.1</v>
      </c>
      <c r="N290" s="293">
        <v>168</v>
      </c>
      <c r="O290" s="295">
        <v>1517438.7</v>
      </c>
      <c r="P290" s="296"/>
      <c r="Q290" s="295"/>
      <c r="R290" s="295"/>
      <c r="S290" s="295">
        <v>1517438.7</v>
      </c>
      <c r="T290" s="296">
        <f t="shared" si="10"/>
        <v>494.76318878382784</v>
      </c>
      <c r="U290" s="296">
        <v>3705019</v>
      </c>
      <c r="V290" s="297" t="s">
        <v>1548</v>
      </c>
      <c r="W290" s="13"/>
    </row>
    <row r="291" spans="1:23" s="14" customFormat="1" ht="18.75">
      <c r="A291" s="298">
        <v>229</v>
      </c>
      <c r="B291" s="299" t="s">
        <v>1958</v>
      </c>
      <c r="C291" s="300">
        <v>1968</v>
      </c>
      <c r="D291" s="300" t="s">
        <v>1547</v>
      </c>
      <c r="E291" s="300">
        <v>5</v>
      </c>
      <c r="F291" s="300">
        <v>4</v>
      </c>
      <c r="G291" s="301">
        <v>80</v>
      </c>
      <c r="H291" s="301">
        <v>18</v>
      </c>
      <c r="I291" s="301">
        <v>62</v>
      </c>
      <c r="J291" s="301"/>
      <c r="K291" s="302">
        <v>3937.3</v>
      </c>
      <c r="L291" s="302">
        <v>3602.5</v>
      </c>
      <c r="M291" s="302">
        <v>2789</v>
      </c>
      <c r="N291" s="301">
        <v>175</v>
      </c>
      <c r="O291" s="303">
        <v>1608717</v>
      </c>
      <c r="P291" s="304"/>
      <c r="Q291" s="303"/>
      <c r="R291" s="303"/>
      <c r="S291" s="303">
        <v>1608717</v>
      </c>
      <c r="T291" s="304">
        <f t="shared" si="10"/>
        <v>446.55572519083967</v>
      </c>
      <c r="U291" s="304">
        <v>3705019</v>
      </c>
      <c r="V291" s="305" t="s">
        <v>1548</v>
      </c>
      <c r="W291" s="13"/>
    </row>
    <row r="292" spans="1:23" s="14" customFormat="1" ht="18.75">
      <c r="A292" s="298">
        <v>230</v>
      </c>
      <c r="B292" s="299" t="s">
        <v>1959</v>
      </c>
      <c r="C292" s="300">
        <v>1965</v>
      </c>
      <c r="D292" s="300" t="s">
        <v>1549</v>
      </c>
      <c r="E292" s="300">
        <v>5</v>
      </c>
      <c r="F292" s="300">
        <v>4</v>
      </c>
      <c r="G292" s="301">
        <v>80</v>
      </c>
      <c r="H292" s="301">
        <v>10</v>
      </c>
      <c r="I292" s="301">
        <v>70</v>
      </c>
      <c r="J292" s="301"/>
      <c r="K292" s="302">
        <v>3464.8</v>
      </c>
      <c r="L292" s="302">
        <v>3220.9</v>
      </c>
      <c r="M292" s="302">
        <v>2813.6</v>
      </c>
      <c r="N292" s="301">
        <v>149</v>
      </c>
      <c r="O292" s="303">
        <v>1471379.3</v>
      </c>
      <c r="P292" s="304"/>
      <c r="Q292" s="303"/>
      <c r="R292" s="303"/>
      <c r="S292" s="303">
        <v>1471379.3</v>
      </c>
      <c r="T292" s="304">
        <f t="shared" si="10"/>
        <v>456.8224098854358</v>
      </c>
      <c r="U292" s="304">
        <v>3705019</v>
      </c>
      <c r="V292" s="305" t="s">
        <v>1548</v>
      </c>
      <c r="W292" s="13"/>
    </row>
    <row r="293" spans="1:23" s="14" customFormat="1" ht="18.75">
      <c r="A293" s="298">
        <v>231</v>
      </c>
      <c r="B293" s="299" t="s">
        <v>1960</v>
      </c>
      <c r="C293" s="300">
        <v>1965</v>
      </c>
      <c r="D293" s="300" t="s">
        <v>1549</v>
      </c>
      <c r="E293" s="300">
        <v>5</v>
      </c>
      <c r="F293" s="300">
        <v>4</v>
      </c>
      <c r="G293" s="301">
        <v>80</v>
      </c>
      <c r="H293" s="301">
        <v>12</v>
      </c>
      <c r="I293" s="301">
        <v>68</v>
      </c>
      <c r="J293" s="301"/>
      <c r="K293" s="302">
        <v>3460.1</v>
      </c>
      <c r="L293" s="302">
        <v>3216.5</v>
      </c>
      <c r="M293" s="302">
        <v>2699.1</v>
      </c>
      <c r="N293" s="301">
        <v>142</v>
      </c>
      <c r="O293" s="303">
        <v>1471379.3</v>
      </c>
      <c r="P293" s="304"/>
      <c r="Q293" s="303"/>
      <c r="R293" s="303"/>
      <c r="S293" s="303">
        <v>1471379.3</v>
      </c>
      <c r="T293" s="304">
        <f t="shared" si="10"/>
        <v>457.44731851391265</v>
      </c>
      <c r="U293" s="304">
        <v>3705019</v>
      </c>
      <c r="V293" s="305" t="s">
        <v>1548</v>
      </c>
      <c r="W293" s="13"/>
    </row>
    <row r="294" spans="1:23" s="14" customFormat="1" ht="18.75">
      <c r="A294" s="298">
        <v>232</v>
      </c>
      <c r="B294" s="299" t="s">
        <v>1961</v>
      </c>
      <c r="C294" s="300">
        <v>1967</v>
      </c>
      <c r="D294" s="300" t="s">
        <v>1549</v>
      </c>
      <c r="E294" s="300">
        <v>5</v>
      </c>
      <c r="F294" s="300">
        <v>4</v>
      </c>
      <c r="G294" s="301">
        <v>80</v>
      </c>
      <c r="H294" s="301">
        <v>15</v>
      </c>
      <c r="I294" s="301">
        <v>65</v>
      </c>
      <c r="J294" s="301"/>
      <c r="K294" s="302">
        <v>3444.3</v>
      </c>
      <c r="L294" s="302">
        <v>3190.9</v>
      </c>
      <c r="M294" s="302">
        <v>2558.2</v>
      </c>
      <c r="N294" s="301">
        <v>158</v>
      </c>
      <c r="O294" s="303">
        <v>1472387.9</v>
      </c>
      <c r="P294" s="304"/>
      <c r="Q294" s="303"/>
      <c r="R294" s="303"/>
      <c r="S294" s="303">
        <v>1472387.9</v>
      </c>
      <c r="T294" s="304">
        <f t="shared" si="10"/>
        <v>461.4334200382337</v>
      </c>
      <c r="U294" s="304">
        <v>3705019</v>
      </c>
      <c r="V294" s="305" t="s">
        <v>1548</v>
      </c>
      <c r="W294" s="13"/>
    </row>
    <row r="295" spans="1:23" s="14" customFormat="1" ht="18.75">
      <c r="A295" s="298">
        <v>233</v>
      </c>
      <c r="B295" s="299" t="s">
        <v>1962</v>
      </c>
      <c r="C295" s="300">
        <v>1987</v>
      </c>
      <c r="D295" s="300" t="s">
        <v>1549</v>
      </c>
      <c r="E295" s="300">
        <v>5</v>
      </c>
      <c r="F295" s="300">
        <v>2</v>
      </c>
      <c r="G295" s="301">
        <v>30</v>
      </c>
      <c r="H295" s="301">
        <v>13</v>
      </c>
      <c r="I295" s="301">
        <v>17</v>
      </c>
      <c r="J295" s="301"/>
      <c r="K295" s="302">
        <v>1621.1</v>
      </c>
      <c r="L295" s="302">
        <v>1470.9</v>
      </c>
      <c r="M295" s="302">
        <v>871.3</v>
      </c>
      <c r="N295" s="301">
        <v>94</v>
      </c>
      <c r="O295" s="303">
        <v>958170</v>
      </c>
      <c r="P295" s="304"/>
      <c r="Q295" s="303"/>
      <c r="R295" s="303"/>
      <c r="S295" s="303">
        <v>958170</v>
      </c>
      <c r="T295" s="304">
        <f t="shared" si="10"/>
        <v>651.4174994901081</v>
      </c>
      <c r="U295" s="304">
        <v>3705019</v>
      </c>
      <c r="V295" s="305" t="s">
        <v>1548</v>
      </c>
      <c r="W295" s="13"/>
    </row>
    <row r="296" spans="1:23" s="14" customFormat="1" ht="18.75">
      <c r="A296" s="181">
        <v>234</v>
      </c>
      <c r="B296" s="10" t="s">
        <v>1963</v>
      </c>
      <c r="C296" s="20">
        <v>1990</v>
      </c>
      <c r="D296" s="20" t="s">
        <v>1547</v>
      </c>
      <c r="E296" s="20">
        <v>10</v>
      </c>
      <c r="F296" s="20">
        <v>4</v>
      </c>
      <c r="G296" s="15">
        <v>160</v>
      </c>
      <c r="H296" s="15">
        <v>36</v>
      </c>
      <c r="I296" s="15">
        <v>124</v>
      </c>
      <c r="J296" s="15"/>
      <c r="K296" s="16">
        <v>9595.7</v>
      </c>
      <c r="L296" s="16">
        <v>8672.1</v>
      </c>
      <c r="M296" s="16">
        <v>6549.6</v>
      </c>
      <c r="N296" s="15">
        <v>424</v>
      </c>
      <c r="O296" s="17">
        <v>2352391.4</v>
      </c>
      <c r="P296" s="18"/>
      <c r="Q296" s="17"/>
      <c r="R296" s="17"/>
      <c r="S296" s="17">
        <v>2352391.4</v>
      </c>
      <c r="T296" s="18">
        <f t="shared" si="10"/>
        <v>271.25971794605687</v>
      </c>
      <c r="U296" s="18">
        <v>3705019</v>
      </c>
      <c r="V296" s="182" t="s">
        <v>1548</v>
      </c>
      <c r="W296" s="13"/>
    </row>
    <row r="297" spans="1:23" s="14" customFormat="1" ht="18.75">
      <c r="A297" s="181">
        <v>235</v>
      </c>
      <c r="B297" s="10" t="s">
        <v>1964</v>
      </c>
      <c r="C297" s="20">
        <v>1988</v>
      </c>
      <c r="D297" s="20" t="s">
        <v>1547</v>
      </c>
      <c r="E297" s="20">
        <v>5</v>
      </c>
      <c r="F297" s="20">
        <v>6</v>
      </c>
      <c r="G297" s="15">
        <v>90</v>
      </c>
      <c r="H297" s="15">
        <v>30</v>
      </c>
      <c r="I297" s="15">
        <v>60</v>
      </c>
      <c r="J297" s="15"/>
      <c r="K297" s="16">
        <v>4598.7</v>
      </c>
      <c r="L297" s="16">
        <v>4598.7</v>
      </c>
      <c r="M297" s="16">
        <v>2966.8</v>
      </c>
      <c r="N297" s="15">
        <v>243</v>
      </c>
      <c r="O297" s="17">
        <v>2025605</v>
      </c>
      <c r="P297" s="18"/>
      <c r="Q297" s="17"/>
      <c r="R297" s="17"/>
      <c r="S297" s="17">
        <v>2025605</v>
      </c>
      <c r="T297" s="18">
        <f t="shared" si="10"/>
        <v>440.4733946550112</v>
      </c>
      <c r="U297" s="18">
        <v>3705019</v>
      </c>
      <c r="V297" s="182" t="s">
        <v>1548</v>
      </c>
      <c r="W297" s="13"/>
    </row>
    <row r="298" spans="1:23" s="14" customFormat="1" ht="18.75">
      <c r="A298" s="181">
        <v>236</v>
      </c>
      <c r="B298" s="10" t="s">
        <v>1965</v>
      </c>
      <c r="C298" s="20">
        <v>1974</v>
      </c>
      <c r="D298" s="20" t="s">
        <v>1547</v>
      </c>
      <c r="E298" s="20">
        <v>5</v>
      </c>
      <c r="F298" s="20">
        <v>4</v>
      </c>
      <c r="G298" s="15">
        <v>60</v>
      </c>
      <c r="H298" s="15">
        <v>12</v>
      </c>
      <c r="I298" s="15">
        <v>48</v>
      </c>
      <c r="J298" s="15"/>
      <c r="K298" s="16">
        <v>3362.2</v>
      </c>
      <c r="L298" s="16">
        <v>3079.4</v>
      </c>
      <c r="M298" s="16">
        <v>2388.7</v>
      </c>
      <c r="N298" s="15">
        <v>135</v>
      </c>
      <c r="O298" s="17">
        <v>1396911</v>
      </c>
      <c r="P298" s="18"/>
      <c r="Q298" s="17"/>
      <c r="R298" s="17"/>
      <c r="S298" s="17">
        <v>1396911</v>
      </c>
      <c r="T298" s="18">
        <f t="shared" si="10"/>
        <v>453.63090212379035</v>
      </c>
      <c r="U298" s="18">
        <v>3705019</v>
      </c>
      <c r="V298" s="182" t="s">
        <v>1548</v>
      </c>
      <c r="W298" s="13"/>
    </row>
    <row r="299" spans="1:23" s="14" customFormat="1" ht="18.75">
      <c r="A299" s="181">
        <v>237</v>
      </c>
      <c r="B299" s="10" t="s">
        <v>1966</v>
      </c>
      <c r="C299" s="20">
        <v>1982</v>
      </c>
      <c r="D299" s="20" t="s">
        <v>1549</v>
      </c>
      <c r="E299" s="20">
        <v>9</v>
      </c>
      <c r="F299" s="20">
        <v>1</v>
      </c>
      <c r="G299" s="15">
        <v>50</v>
      </c>
      <c r="H299" s="15">
        <v>12</v>
      </c>
      <c r="I299" s="15">
        <v>38</v>
      </c>
      <c r="J299" s="15"/>
      <c r="K299" s="16">
        <v>3144.9</v>
      </c>
      <c r="L299" s="16">
        <v>2854</v>
      </c>
      <c r="M299" s="16">
        <v>1615.2</v>
      </c>
      <c r="N299" s="15">
        <v>105</v>
      </c>
      <c r="O299" s="17">
        <v>1935395</v>
      </c>
      <c r="P299" s="18"/>
      <c r="Q299" s="17"/>
      <c r="R299" s="17"/>
      <c r="S299" s="17">
        <v>1935395</v>
      </c>
      <c r="T299" s="18">
        <f t="shared" si="10"/>
        <v>678.1341976173791</v>
      </c>
      <c r="U299" s="18">
        <v>3705019</v>
      </c>
      <c r="V299" s="182" t="s">
        <v>1548</v>
      </c>
      <c r="W299" s="13"/>
    </row>
    <row r="300" spans="1:23" s="28" customFormat="1" ht="36" customHeight="1">
      <c r="A300" s="397" t="s">
        <v>1550</v>
      </c>
      <c r="B300" s="398"/>
      <c r="C300" s="398"/>
      <c r="D300" s="398"/>
      <c r="E300" s="398"/>
      <c r="F300" s="398"/>
      <c r="G300" s="37">
        <v>1807</v>
      </c>
      <c r="H300" s="37">
        <v>403</v>
      </c>
      <c r="I300" s="37">
        <v>1404</v>
      </c>
      <c r="J300" s="37"/>
      <c r="K300" s="38">
        <v>98981.05</v>
      </c>
      <c r="L300" s="38">
        <v>89027.95</v>
      </c>
      <c r="M300" s="38">
        <v>67569.16999999998</v>
      </c>
      <c r="N300" s="37">
        <v>4362</v>
      </c>
      <c r="O300" s="38">
        <v>47071101.89999998</v>
      </c>
      <c r="P300" s="39"/>
      <c r="Q300" s="40"/>
      <c r="R300" s="40"/>
      <c r="S300" s="40">
        <v>47071101.89999998</v>
      </c>
      <c r="T300" s="39" t="s">
        <v>1551</v>
      </c>
      <c r="U300" s="39" t="s">
        <v>1551</v>
      </c>
      <c r="V300" s="183" t="s">
        <v>1551</v>
      </c>
      <c r="W300" s="27"/>
    </row>
    <row r="301" spans="1:23" s="34" customFormat="1" ht="23.25">
      <c r="A301" s="179" t="s">
        <v>1761</v>
      </c>
      <c r="B301" s="29"/>
      <c r="C301" s="30"/>
      <c r="D301" s="29"/>
      <c r="E301" s="31"/>
      <c r="F301" s="31"/>
      <c r="G301" s="30"/>
      <c r="H301" s="30"/>
      <c r="I301" s="30"/>
      <c r="J301" s="30"/>
      <c r="K301" s="32"/>
      <c r="L301" s="32"/>
      <c r="M301" s="32"/>
      <c r="N301" s="30"/>
      <c r="O301" s="32"/>
      <c r="P301" s="32"/>
      <c r="Q301" s="32"/>
      <c r="R301" s="32"/>
      <c r="S301" s="32"/>
      <c r="T301" s="32"/>
      <c r="U301" s="32"/>
      <c r="V301" s="180"/>
      <c r="W301" s="33"/>
    </row>
    <row r="302" spans="1:23" s="14" customFormat="1" ht="18.75">
      <c r="A302" s="181">
        <v>238</v>
      </c>
      <c r="B302" s="10" t="s">
        <v>694</v>
      </c>
      <c r="C302" s="20">
        <v>1953</v>
      </c>
      <c r="D302" s="20" t="s">
        <v>1557</v>
      </c>
      <c r="E302" s="20">
        <v>2</v>
      </c>
      <c r="F302" s="20">
        <v>2</v>
      </c>
      <c r="G302" s="15">
        <v>12</v>
      </c>
      <c r="H302" s="15">
        <v>7</v>
      </c>
      <c r="I302" s="15">
        <v>5</v>
      </c>
      <c r="J302" s="15"/>
      <c r="K302" s="16">
        <v>540</v>
      </c>
      <c r="L302" s="16">
        <v>492</v>
      </c>
      <c r="M302" s="16">
        <v>177</v>
      </c>
      <c r="N302" s="15">
        <v>24</v>
      </c>
      <c r="O302" s="17">
        <v>898726.5</v>
      </c>
      <c r="P302" s="18"/>
      <c r="Q302" s="17"/>
      <c r="R302" s="17"/>
      <c r="S302" s="17">
        <v>898726.5</v>
      </c>
      <c r="T302" s="18">
        <f>O302/L302</f>
        <v>1826.6798780487804</v>
      </c>
      <c r="U302" s="18">
        <v>3705019</v>
      </c>
      <c r="V302" s="182" t="s">
        <v>1548</v>
      </c>
      <c r="W302" s="13"/>
    </row>
    <row r="303" spans="1:23" s="28" customFormat="1" ht="36" customHeight="1">
      <c r="A303" s="397" t="s">
        <v>1550</v>
      </c>
      <c r="B303" s="398"/>
      <c r="C303" s="398"/>
      <c r="D303" s="398"/>
      <c r="E303" s="398"/>
      <c r="F303" s="398"/>
      <c r="G303" s="37">
        <v>12</v>
      </c>
      <c r="H303" s="37">
        <v>7</v>
      </c>
      <c r="I303" s="37">
        <v>5</v>
      </c>
      <c r="J303" s="37"/>
      <c r="K303" s="38">
        <v>540</v>
      </c>
      <c r="L303" s="38">
        <v>492</v>
      </c>
      <c r="M303" s="38">
        <v>177</v>
      </c>
      <c r="N303" s="37">
        <v>24</v>
      </c>
      <c r="O303" s="38">
        <v>898726.5</v>
      </c>
      <c r="P303" s="39"/>
      <c r="Q303" s="40"/>
      <c r="R303" s="40"/>
      <c r="S303" s="40">
        <v>898726.5</v>
      </c>
      <c r="T303" s="39" t="s">
        <v>1551</v>
      </c>
      <c r="U303" s="39" t="s">
        <v>1551</v>
      </c>
      <c r="V303" s="183" t="s">
        <v>1551</v>
      </c>
      <c r="W303" s="27"/>
    </row>
    <row r="304" spans="1:23" s="34" customFormat="1" ht="23.25">
      <c r="A304" s="179" t="s">
        <v>1762</v>
      </c>
      <c r="B304" s="29"/>
      <c r="C304" s="30"/>
      <c r="D304" s="29"/>
      <c r="E304" s="31"/>
      <c r="F304" s="31"/>
      <c r="G304" s="30"/>
      <c r="H304" s="30"/>
      <c r="I304" s="30"/>
      <c r="J304" s="30"/>
      <c r="K304" s="32"/>
      <c r="L304" s="32"/>
      <c r="M304" s="32"/>
      <c r="N304" s="30"/>
      <c r="O304" s="32"/>
      <c r="P304" s="32"/>
      <c r="Q304" s="32"/>
      <c r="R304" s="32"/>
      <c r="S304" s="32"/>
      <c r="T304" s="32"/>
      <c r="U304" s="32"/>
      <c r="V304" s="180"/>
      <c r="W304" s="33"/>
    </row>
    <row r="305" spans="1:23" s="14" customFormat="1" ht="18.75">
      <c r="A305" s="181">
        <v>239</v>
      </c>
      <c r="B305" s="10" t="s">
        <v>822</v>
      </c>
      <c r="C305" s="20">
        <v>1961</v>
      </c>
      <c r="D305" s="20" t="s">
        <v>1549</v>
      </c>
      <c r="E305" s="20">
        <v>2</v>
      </c>
      <c r="F305" s="20">
        <v>2</v>
      </c>
      <c r="G305" s="15">
        <v>16</v>
      </c>
      <c r="H305" s="15">
        <v>4</v>
      </c>
      <c r="I305" s="15">
        <v>12</v>
      </c>
      <c r="J305" s="15"/>
      <c r="K305" s="16">
        <v>684</v>
      </c>
      <c r="L305" s="16">
        <v>637</v>
      </c>
      <c r="M305" s="16">
        <v>440</v>
      </c>
      <c r="N305" s="15">
        <v>48</v>
      </c>
      <c r="O305" s="17">
        <v>1308825</v>
      </c>
      <c r="P305" s="18"/>
      <c r="Q305" s="17"/>
      <c r="R305" s="17"/>
      <c r="S305" s="17">
        <v>1308825</v>
      </c>
      <c r="T305" s="18">
        <f>O305/L305</f>
        <v>2054.6703296703295</v>
      </c>
      <c r="U305" s="18">
        <v>3705019</v>
      </c>
      <c r="V305" s="182" t="s">
        <v>1548</v>
      </c>
      <c r="W305" s="13"/>
    </row>
    <row r="306" spans="1:23" s="14" customFormat="1" ht="18.75">
      <c r="A306" s="181">
        <v>240</v>
      </c>
      <c r="B306" s="10" t="s">
        <v>823</v>
      </c>
      <c r="C306" s="20">
        <v>1962</v>
      </c>
      <c r="D306" s="20" t="s">
        <v>1549</v>
      </c>
      <c r="E306" s="20">
        <v>2</v>
      </c>
      <c r="F306" s="20">
        <v>2</v>
      </c>
      <c r="G306" s="15">
        <v>16</v>
      </c>
      <c r="H306" s="15">
        <v>4</v>
      </c>
      <c r="I306" s="15">
        <v>12</v>
      </c>
      <c r="J306" s="15"/>
      <c r="K306" s="16">
        <v>682</v>
      </c>
      <c r="L306" s="16">
        <v>635</v>
      </c>
      <c r="M306" s="16">
        <v>464</v>
      </c>
      <c r="N306" s="15">
        <v>32</v>
      </c>
      <c r="O306" s="17">
        <v>1295252</v>
      </c>
      <c r="P306" s="18"/>
      <c r="Q306" s="17"/>
      <c r="R306" s="17"/>
      <c r="S306" s="17">
        <v>1295252</v>
      </c>
      <c r="T306" s="18">
        <f>O306/L306</f>
        <v>2039.7669291338582</v>
      </c>
      <c r="U306" s="18">
        <v>3705019</v>
      </c>
      <c r="V306" s="182" t="s">
        <v>1548</v>
      </c>
      <c r="W306" s="13"/>
    </row>
    <row r="307" spans="1:23" s="28" customFormat="1" ht="36" customHeight="1">
      <c r="A307" s="397" t="s">
        <v>1550</v>
      </c>
      <c r="B307" s="398"/>
      <c r="C307" s="398"/>
      <c r="D307" s="398"/>
      <c r="E307" s="398"/>
      <c r="F307" s="398"/>
      <c r="G307" s="37">
        <v>32</v>
      </c>
      <c r="H307" s="37">
        <v>8</v>
      </c>
      <c r="I307" s="37">
        <v>24</v>
      </c>
      <c r="J307" s="37"/>
      <c r="K307" s="38">
        <v>1366</v>
      </c>
      <c r="L307" s="38">
        <v>1272</v>
      </c>
      <c r="M307" s="38">
        <v>904</v>
      </c>
      <c r="N307" s="37">
        <v>80</v>
      </c>
      <c r="O307" s="38">
        <v>2604077</v>
      </c>
      <c r="P307" s="39"/>
      <c r="Q307" s="40"/>
      <c r="R307" s="40"/>
      <c r="S307" s="40">
        <v>2604077</v>
      </c>
      <c r="T307" s="39" t="s">
        <v>1551</v>
      </c>
      <c r="U307" s="39" t="s">
        <v>1551</v>
      </c>
      <c r="V307" s="183" t="s">
        <v>1551</v>
      </c>
      <c r="W307" s="27"/>
    </row>
    <row r="308" spans="1:23" s="34" customFormat="1" ht="23.25">
      <c r="A308" s="179" t="s">
        <v>1763</v>
      </c>
      <c r="B308" s="29"/>
      <c r="C308" s="30"/>
      <c r="D308" s="29"/>
      <c r="E308" s="31"/>
      <c r="F308" s="31"/>
      <c r="G308" s="30"/>
      <c r="H308" s="30"/>
      <c r="I308" s="30"/>
      <c r="J308" s="30"/>
      <c r="K308" s="32"/>
      <c r="L308" s="32"/>
      <c r="M308" s="32"/>
      <c r="N308" s="30"/>
      <c r="O308" s="32"/>
      <c r="P308" s="32"/>
      <c r="Q308" s="32"/>
      <c r="R308" s="32"/>
      <c r="S308" s="32"/>
      <c r="T308" s="32"/>
      <c r="U308" s="32"/>
      <c r="V308" s="180"/>
      <c r="W308" s="33"/>
    </row>
    <row r="309" spans="1:23" s="14" customFormat="1" ht="18.75">
      <c r="A309" s="181">
        <v>241</v>
      </c>
      <c r="B309" s="10" t="s">
        <v>824</v>
      </c>
      <c r="C309" s="20">
        <v>1988</v>
      </c>
      <c r="D309" s="20" t="s">
        <v>1549</v>
      </c>
      <c r="E309" s="20">
        <v>2</v>
      </c>
      <c r="F309" s="20">
        <v>2</v>
      </c>
      <c r="G309" s="15">
        <v>12</v>
      </c>
      <c r="H309" s="15">
        <v>6</v>
      </c>
      <c r="I309" s="15">
        <v>6</v>
      </c>
      <c r="J309" s="15"/>
      <c r="K309" s="16">
        <v>623</v>
      </c>
      <c r="L309" s="16">
        <v>571</v>
      </c>
      <c r="M309" s="16">
        <v>261</v>
      </c>
      <c r="N309" s="15">
        <v>40</v>
      </c>
      <c r="O309" s="17">
        <v>1291180.1</v>
      </c>
      <c r="P309" s="18"/>
      <c r="Q309" s="17"/>
      <c r="R309" s="17"/>
      <c r="S309" s="17">
        <v>1291180.1</v>
      </c>
      <c r="T309" s="18">
        <f aca="true" t="shared" si="11" ref="T309:T314">O309/L309</f>
        <v>2261.2611208406306</v>
      </c>
      <c r="U309" s="18">
        <v>3705019</v>
      </c>
      <c r="V309" s="182" t="s">
        <v>1548</v>
      </c>
      <c r="W309" s="13"/>
    </row>
    <row r="310" spans="1:23" s="14" customFormat="1" ht="18.75">
      <c r="A310" s="181">
        <v>242</v>
      </c>
      <c r="B310" s="10" t="s">
        <v>825</v>
      </c>
      <c r="C310" s="20">
        <v>1988</v>
      </c>
      <c r="D310" s="20" t="s">
        <v>1547</v>
      </c>
      <c r="E310" s="20">
        <v>4</v>
      </c>
      <c r="F310" s="20">
        <v>4</v>
      </c>
      <c r="G310" s="15">
        <v>48</v>
      </c>
      <c r="H310" s="15">
        <v>28</v>
      </c>
      <c r="I310" s="15">
        <v>20</v>
      </c>
      <c r="J310" s="15"/>
      <c r="K310" s="16">
        <v>2738</v>
      </c>
      <c r="L310" s="16">
        <v>2474</v>
      </c>
      <c r="M310" s="16">
        <v>918</v>
      </c>
      <c r="N310" s="15">
        <v>144</v>
      </c>
      <c r="O310" s="17">
        <v>1366653</v>
      </c>
      <c r="P310" s="18"/>
      <c r="Q310" s="17"/>
      <c r="R310" s="17"/>
      <c r="S310" s="17">
        <v>1366653</v>
      </c>
      <c r="T310" s="18">
        <f t="shared" si="11"/>
        <v>552.4062247372676</v>
      </c>
      <c r="U310" s="18">
        <v>3705019</v>
      </c>
      <c r="V310" s="182" t="s">
        <v>1548</v>
      </c>
      <c r="W310" s="13"/>
    </row>
    <row r="311" spans="1:23" s="14" customFormat="1" ht="18.75">
      <c r="A311" s="181">
        <v>243</v>
      </c>
      <c r="B311" s="10" t="s">
        <v>826</v>
      </c>
      <c r="C311" s="20">
        <v>1971</v>
      </c>
      <c r="D311" s="20" t="s">
        <v>1549</v>
      </c>
      <c r="E311" s="20">
        <v>2</v>
      </c>
      <c r="F311" s="20">
        <v>2</v>
      </c>
      <c r="G311" s="15">
        <v>16</v>
      </c>
      <c r="H311" s="15">
        <v>5</v>
      </c>
      <c r="I311" s="15">
        <v>11</v>
      </c>
      <c r="J311" s="15"/>
      <c r="K311" s="16">
        <v>787</v>
      </c>
      <c r="L311" s="16">
        <v>728</v>
      </c>
      <c r="M311" s="16">
        <v>493</v>
      </c>
      <c r="N311" s="15">
        <v>36</v>
      </c>
      <c r="O311" s="17">
        <v>1472088</v>
      </c>
      <c r="P311" s="18"/>
      <c r="Q311" s="17"/>
      <c r="R311" s="17"/>
      <c r="S311" s="17">
        <v>1472088</v>
      </c>
      <c r="T311" s="18">
        <f t="shared" si="11"/>
        <v>2022.098901098901</v>
      </c>
      <c r="U311" s="18">
        <v>3705019</v>
      </c>
      <c r="V311" s="182" t="s">
        <v>1548</v>
      </c>
      <c r="W311" s="13"/>
    </row>
    <row r="312" spans="1:23" s="14" customFormat="1" ht="18.75">
      <c r="A312" s="181">
        <v>244</v>
      </c>
      <c r="B312" s="10" t="s">
        <v>827</v>
      </c>
      <c r="C312" s="20">
        <v>1926</v>
      </c>
      <c r="D312" s="20" t="s">
        <v>1557</v>
      </c>
      <c r="E312" s="20">
        <v>2</v>
      </c>
      <c r="F312" s="20">
        <v>1</v>
      </c>
      <c r="G312" s="15">
        <v>8</v>
      </c>
      <c r="H312" s="15">
        <v>4</v>
      </c>
      <c r="I312" s="15">
        <v>4</v>
      </c>
      <c r="J312" s="15"/>
      <c r="K312" s="16">
        <v>210</v>
      </c>
      <c r="L312" s="16">
        <v>2104</v>
      </c>
      <c r="M312" s="16">
        <v>97</v>
      </c>
      <c r="N312" s="15">
        <v>11</v>
      </c>
      <c r="O312" s="17">
        <v>507781</v>
      </c>
      <c r="P312" s="18"/>
      <c r="Q312" s="17"/>
      <c r="R312" s="17"/>
      <c r="S312" s="17">
        <v>507781</v>
      </c>
      <c r="T312" s="18">
        <f t="shared" si="11"/>
        <v>241.34077946768062</v>
      </c>
      <c r="U312" s="18">
        <v>3705019</v>
      </c>
      <c r="V312" s="182" t="s">
        <v>1548</v>
      </c>
      <c r="W312" s="13"/>
    </row>
    <row r="313" spans="1:23" s="14" customFormat="1" ht="18.75">
      <c r="A313" s="181">
        <v>245</v>
      </c>
      <c r="B313" s="10" t="s">
        <v>828</v>
      </c>
      <c r="C313" s="20">
        <v>1970</v>
      </c>
      <c r="D313" s="20" t="s">
        <v>1557</v>
      </c>
      <c r="E313" s="20">
        <v>1</v>
      </c>
      <c r="F313" s="20">
        <v>4</v>
      </c>
      <c r="G313" s="15">
        <v>4</v>
      </c>
      <c r="H313" s="15">
        <v>2</v>
      </c>
      <c r="I313" s="15">
        <v>2</v>
      </c>
      <c r="J313" s="15"/>
      <c r="K313" s="16">
        <v>149</v>
      </c>
      <c r="L313" s="16">
        <v>149</v>
      </c>
      <c r="M313" s="16">
        <v>70</v>
      </c>
      <c r="N313" s="15">
        <v>7</v>
      </c>
      <c r="O313" s="17">
        <v>527694.5</v>
      </c>
      <c r="P313" s="18"/>
      <c r="Q313" s="17"/>
      <c r="R313" s="17"/>
      <c r="S313" s="17">
        <v>527694.5</v>
      </c>
      <c r="T313" s="18">
        <f t="shared" si="11"/>
        <v>3541.5738255033557</v>
      </c>
      <c r="U313" s="18">
        <v>3705019</v>
      </c>
      <c r="V313" s="182" t="s">
        <v>1548</v>
      </c>
      <c r="W313" s="13"/>
    </row>
    <row r="314" spans="1:23" s="14" customFormat="1" ht="18.75">
      <c r="A314" s="181">
        <v>246</v>
      </c>
      <c r="B314" s="10" t="s">
        <v>829</v>
      </c>
      <c r="C314" s="20">
        <v>1970</v>
      </c>
      <c r="D314" s="20" t="s">
        <v>1557</v>
      </c>
      <c r="E314" s="20">
        <v>1</v>
      </c>
      <c r="F314" s="20">
        <v>3</v>
      </c>
      <c r="G314" s="15">
        <v>3</v>
      </c>
      <c r="H314" s="15">
        <v>2</v>
      </c>
      <c r="I314" s="15">
        <v>1</v>
      </c>
      <c r="J314" s="15"/>
      <c r="K314" s="16">
        <v>150</v>
      </c>
      <c r="L314" s="16">
        <v>150</v>
      </c>
      <c r="M314" s="16">
        <v>48</v>
      </c>
      <c r="N314" s="15">
        <v>11</v>
      </c>
      <c r="O314" s="17">
        <v>207058.8</v>
      </c>
      <c r="P314" s="18"/>
      <c r="Q314" s="17"/>
      <c r="R314" s="17"/>
      <c r="S314" s="17">
        <v>207058.8</v>
      </c>
      <c r="T314" s="18">
        <f t="shared" si="11"/>
        <v>1380.3919999999998</v>
      </c>
      <c r="U314" s="18">
        <v>3705019</v>
      </c>
      <c r="V314" s="182" t="s">
        <v>1548</v>
      </c>
      <c r="W314" s="13"/>
    </row>
    <row r="315" spans="1:23" s="28" customFormat="1" ht="36" customHeight="1">
      <c r="A315" s="397" t="s">
        <v>1550</v>
      </c>
      <c r="B315" s="398"/>
      <c r="C315" s="398"/>
      <c r="D315" s="398"/>
      <c r="E315" s="398"/>
      <c r="F315" s="398"/>
      <c r="G315" s="37">
        <v>91</v>
      </c>
      <c r="H315" s="37">
        <v>47</v>
      </c>
      <c r="I315" s="37">
        <v>44</v>
      </c>
      <c r="J315" s="37"/>
      <c r="K315" s="38">
        <v>4657</v>
      </c>
      <c r="L315" s="38">
        <v>6176</v>
      </c>
      <c r="M315" s="38">
        <v>1887</v>
      </c>
      <c r="N315" s="37">
        <v>249</v>
      </c>
      <c r="O315" s="38">
        <v>5372455.399999999</v>
      </c>
      <c r="P315" s="39"/>
      <c r="Q315" s="40"/>
      <c r="R315" s="40"/>
      <c r="S315" s="40">
        <v>5372455.399999999</v>
      </c>
      <c r="T315" s="39" t="s">
        <v>1551</v>
      </c>
      <c r="U315" s="39" t="s">
        <v>1551</v>
      </c>
      <c r="V315" s="183" t="s">
        <v>1551</v>
      </c>
      <c r="W315" s="27"/>
    </row>
    <row r="316" spans="1:23" s="34" customFormat="1" ht="23.25">
      <c r="A316" s="179" t="s">
        <v>1764</v>
      </c>
      <c r="B316" s="29"/>
      <c r="C316" s="30"/>
      <c r="D316" s="29"/>
      <c r="E316" s="31"/>
      <c r="F316" s="31"/>
      <c r="G316" s="30"/>
      <c r="H316" s="30"/>
      <c r="I316" s="30"/>
      <c r="J316" s="30"/>
      <c r="K316" s="32"/>
      <c r="L316" s="32"/>
      <c r="M316" s="32"/>
      <c r="N316" s="30"/>
      <c r="O316" s="32"/>
      <c r="P316" s="32"/>
      <c r="Q316" s="32"/>
      <c r="R316" s="32"/>
      <c r="S316" s="32"/>
      <c r="T316" s="32"/>
      <c r="U316" s="32"/>
      <c r="V316" s="180"/>
      <c r="W316" s="33"/>
    </row>
    <row r="317" spans="1:23" s="14" customFormat="1" ht="18.75">
      <c r="A317" s="181">
        <v>247</v>
      </c>
      <c r="B317" s="10" t="s">
        <v>830</v>
      </c>
      <c r="C317" s="20">
        <v>1991</v>
      </c>
      <c r="D317" s="20" t="s">
        <v>1547</v>
      </c>
      <c r="E317" s="20">
        <v>3</v>
      </c>
      <c r="F317" s="20">
        <v>2</v>
      </c>
      <c r="G317" s="15">
        <v>24</v>
      </c>
      <c r="H317" s="15">
        <v>14</v>
      </c>
      <c r="I317" s="15">
        <v>10</v>
      </c>
      <c r="J317" s="15"/>
      <c r="K317" s="16">
        <v>1421</v>
      </c>
      <c r="L317" s="16">
        <v>1303</v>
      </c>
      <c r="M317" s="16">
        <v>447</v>
      </c>
      <c r="N317" s="15">
        <v>83</v>
      </c>
      <c r="O317" s="17">
        <v>1037177</v>
      </c>
      <c r="P317" s="18"/>
      <c r="Q317" s="17"/>
      <c r="R317" s="17"/>
      <c r="S317" s="17">
        <v>1037177</v>
      </c>
      <c r="T317" s="18">
        <f>O317/L317</f>
        <v>795.991557943208</v>
      </c>
      <c r="U317" s="18">
        <v>3705019</v>
      </c>
      <c r="V317" s="182" t="s">
        <v>1548</v>
      </c>
      <c r="W317" s="13"/>
    </row>
    <row r="318" spans="1:23" s="14" customFormat="1" ht="18.75">
      <c r="A318" s="181">
        <v>248</v>
      </c>
      <c r="B318" s="10" t="s">
        <v>831</v>
      </c>
      <c r="C318" s="20">
        <v>1969</v>
      </c>
      <c r="D318" s="20" t="s">
        <v>1549</v>
      </c>
      <c r="E318" s="20">
        <v>2</v>
      </c>
      <c r="F318" s="20">
        <v>2</v>
      </c>
      <c r="G318" s="15">
        <v>16</v>
      </c>
      <c r="H318" s="15">
        <v>6</v>
      </c>
      <c r="I318" s="15">
        <v>10</v>
      </c>
      <c r="J318" s="15"/>
      <c r="K318" s="16">
        <v>786</v>
      </c>
      <c r="L318" s="16">
        <v>727</v>
      </c>
      <c r="M318" s="16">
        <v>446</v>
      </c>
      <c r="N318" s="15">
        <v>54</v>
      </c>
      <c r="O318" s="17">
        <v>1161461</v>
      </c>
      <c r="P318" s="18"/>
      <c r="Q318" s="17"/>
      <c r="R318" s="17"/>
      <c r="S318" s="17">
        <v>1161461</v>
      </c>
      <c r="T318" s="18">
        <f>O318/L318</f>
        <v>1597.6079779917468</v>
      </c>
      <c r="U318" s="18">
        <v>3705019</v>
      </c>
      <c r="V318" s="182" t="s">
        <v>1548</v>
      </c>
      <c r="W318" s="13"/>
    </row>
    <row r="319" spans="1:23" s="14" customFormat="1" ht="18.75">
      <c r="A319" s="181">
        <v>249</v>
      </c>
      <c r="B319" s="10" t="s">
        <v>832</v>
      </c>
      <c r="C319" s="20">
        <v>1969</v>
      </c>
      <c r="D319" s="20" t="s">
        <v>1547</v>
      </c>
      <c r="E319" s="20">
        <v>5</v>
      </c>
      <c r="F319" s="20">
        <v>4</v>
      </c>
      <c r="G319" s="15">
        <v>80</v>
      </c>
      <c r="H319" s="15">
        <v>30</v>
      </c>
      <c r="I319" s="15">
        <v>50</v>
      </c>
      <c r="J319" s="15"/>
      <c r="K319" s="16">
        <v>3790</v>
      </c>
      <c r="L319" s="16">
        <v>3515</v>
      </c>
      <c r="M319" s="16">
        <v>2146</v>
      </c>
      <c r="N319" s="15">
        <v>188</v>
      </c>
      <c r="O319" s="17">
        <v>1472556</v>
      </c>
      <c r="P319" s="18"/>
      <c r="Q319" s="17"/>
      <c r="R319" s="17"/>
      <c r="S319" s="17">
        <v>1472556</v>
      </c>
      <c r="T319" s="18">
        <f>O319/L319</f>
        <v>418.9348506401138</v>
      </c>
      <c r="U319" s="18">
        <v>3705019</v>
      </c>
      <c r="V319" s="182" t="s">
        <v>1548</v>
      </c>
      <c r="W319" s="13"/>
    </row>
    <row r="320" spans="1:23" s="14" customFormat="1" ht="18.75">
      <c r="A320" s="181">
        <v>250</v>
      </c>
      <c r="B320" s="10" t="s">
        <v>833</v>
      </c>
      <c r="C320" s="20">
        <v>1985</v>
      </c>
      <c r="D320" s="20" t="s">
        <v>1547</v>
      </c>
      <c r="E320" s="20">
        <v>5</v>
      </c>
      <c r="F320" s="20">
        <v>4</v>
      </c>
      <c r="G320" s="15">
        <v>60</v>
      </c>
      <c r="H320" s="15">
        <v>15</v>
      </c>
      <c r="I320" s="15">
        <v>45</v>
      </c>
      <c r="J320" s="15"/>
      <c r="K320" s="16">
        <v>3427</v>
      </c>
      <c r="L320" s="16">
        <v>3089</v>
      </c>
      <c r="M320" s="16">
        <v>2264</v>
      </c>
      <c r="N320" s="15">
        <v>187</v>
      </c>
      <c r="O320" s="17">
        <v>1371696</v>
      </c>
      <c r="P320" s="18"/>
      <c r="Q320" s="17"/>
      <c r="R320" s="17"/>
      <c r="S320" s="17">
        <v>1371696</v>
      </c>
      <c r="T320" s="18">
        <f>O320/L320</f>
        <v>444.0582712852056</v>
      </c>
      <c r="U320" s="18">
        <v>3705019</v>
      </c>
      <c r="V320" s="182" t="s">
        <v>1548</v>
      </c>
      <c r="W320" s="13"/>
    </row>
    <row r="321" spans="1:23" s="28" customFormat="1" ht="36" customHeight="1">
      <c r="A321" s="397" t="s">
        <v>1550</v>
      </c>
      <c r="B321" s="398"/>
      <c r="C321" s="398"/>
      <c r="D321" s="398"/>
      <c r="E321" s="398"/>
      <c r="F321" s="398"/>
      <c r="G321" s="37">
        <v>180</v>
      </c>
      <c r="H321" s="37">
        <v>65</v>
      </c>
      <c r="I321" s="37">
        <v>115</v>
      </c>
      <c r="J321" s="37"/>
      <c r="K321" s="38">
        <v>9424</v>
      </c>
      <c r="L321" s="38">
        <v>8634</v>
      </c>
      <c r="M321" s="38">
        <v>5303</v>
      </c>
      <c r="N321" s="37">
        <v>512</v>
      </c>
      <c r="O321" s="38">
        <v>5042890</v>
      </c>
      <c r="P321" s="39"/>
      <c r="Q321" s="40"/>
      <c r="R321" s="40"/>
      <c r="S321" s="40">
        <v>5042890</v>
      </c>
      <c r="T321" s="39" t="s">
        <v>1551</v>
      </c>
      <c r="U321" s="39" t="s">
        <v>1551</v>
      </c>
      <c r="V321" s="183" t="s">
        <v>1551</v>
      </c>
      <c r="W321" s="27"/>
    </row>
    <row r="322" spans="1:23" s="34" customFormat="1" ht="23.25">
      <c r="A322" s="179" t="s">
        <v>1765</v>
      </c>
      <c r="B322" s="29"/>
      <c r="C322" s="30"/>
      <c r="D322" s="29"/>
      <c r="E322" s="31"/>
      <c r="F322" s="31"/>
      <c r="G322" s="30"/>
      <c r="H322" s="30"/>
      <c r="I322" s="30"/>
      <c r="J322" s="30"/>
      <c r="K322" s="32"/>
      <c r="L322" s="32"/>
      <c r="M322" s="32"/>
      <c r="N322" s="30"/>
      <c r="O322" s="32"/>
      <c r="P322" s="32"/>
      <c r="Q322" s="32"/>
      <c r="R322" s="32"/>
      <c r="S322" s="32"/>
      <c r="T322" s="32"/>
      <c r="U322" s="32"/>
      <c r="V322" s="180"/>
      <c r="W322" s="33"/>
    </row>
    <row r="323" spans="1:23" s="14" customFormat="1" ht="18.75">
      <c r="A323" s="181">
        <v>251</v>
      </c>
      <c r="B323" s="10" t="s">
        <v>834</v>
      </c>
      <c r="C323" s="20">
        <v>1970</v>
      </c>
      <c r="D323" s="20" t="s">
        <v>1547</v>
      </c>
      <c r="E323" s="20">
        <v>5</v>
      </c>
      <c r="F323" s="20">
        <v>4</v>
      </c>
      <c r="G323" s="15">
        <v>60</v>
      </c>
      <c r="H323" s="15">
        <v>10</v>
      </c>
      <c r="I323" s="15">
        <v>50</v>
      </c>
      <c r="J323" s="15"/>
      <c r="K323" s="16">
        <v>3618</v>
      </c>
      <c r="L323" s="16">
        <v>2666</v>
      </c>
      <c r="M323" s="16">
        <v>488</v>
      </c>
      <c r="N323" s="15">
        <v>120</v>
      </c>
      <c r="O323" s="17">
        <v>3221262.2</v>
      </c>
      <c r="P323" s="18"/>
      <c r="Q323" s="17"/>
      <c r="R323" s="17">
        <v>805315.55</v>
      </c>
      <c r="S323" s="17">
        <v>2415946.6500000004</v>
      </c>
      <c r="T323" s="18">
        <f>O323/L323</f>
        <v>1208.2753938484623</v>
      </c>
      <c r="U323" s="18">
        <v>3705019</v>
      </c>
      <c r="V323" s="182" t="s">
        <v>1548</v>
      </c>
      <c r="W323" s="13"/>
    </row>
    <row r="324" spans="1:23" s="14" customFormat="1" ht="18.75">
      <c r="A324" s="181">
        <v>252</v>
      </c>
      <c r="B324" s="10" t="s">
        <v>835</v>
      </c>
      <c r="C324" s="20">
        <v>1965</v>
      </c>
      <c r="D324" s="20" t="s">
        <v>1549</v>
      </c>
      <c r="E324" s="20">
        <v>5</v>
      </c>
      <c r="F324" s="20">
        <v>4</v>
      </c>
      <c r="G324" s="15">
        <v>80</v>
      </c>
      <c r="H324" s="15">
        <v>13</v>
      </c>
      <c r="I324" s="15">
        <v>67</v>
      </c>
      <c r="J324" s="15"/>
      <c r="K324" s="16">
        <v>3373</v>
      </c>
      <c r="L324" s="16">
        <v>3138</v>
      </c>
      <c r="M324" s="16">
        <v>538</v>
      </c>
      <c r="N324" s="15">
        <v>147</v>
      </c>
      <c r="O324" s="17">
        <v>160406.4</v>
      </c>
      <c r="P324" s="18"/>
      <c r="Q324" s="17"/>
      <c r="R324" s="17">
        <v>40101.6</v>
      </c>
      <c r="S324" s="17">
        <v>120304.79999999999</v>
      </c>
      <c r="T324" s="18">
        <f>O324/L324</f>
        <v>51.11739961759082</v>
      </c>
      <c r="U324" s="18">
        <v>3705019</v>
      </c>
      <c r="V324" s="182" t="s">
        <v>1548</v>
      </c>
      <c r="W324" s="13"/>
    </row>
    <row r="325" spans="1:23" s="14" customFormat="1" ht="18.75">
      <c r="A325" s="181">
        <v>253</v>
      </c>
      <c r="B325" s="10" t="s">
        <v>836</v>
      </c>
      <c r="C325" s="20">
        <v>1962</v>
      </c>
      <c r="D325" s="20" t="s">
        <v>1549</v>
      </c>
      <c r="E325" s="20">
        <v>2</v>
      </c>
      <c r="F325" s="20">
        <v>2</v>
      </c>
      <c r="G325" s="15">
        <v>16</v>
      </c>
      <c r="H325" s="15">
        <v>3</v>
      </c>
      <c r="I325" s="15">
        <v>13</v>
      </c>
      <c r="J325" s="15"/>
      <c r="K325" s="16">
        <v>682</v>
      </c>
      <c r="L325" s="16">
        <v>633</v>
      </c>
      <c r="M325" s="16">
        <v>120</v>
      </c>
      <c r="N325" s="15">
        <v>30</v>
      </c>
      <c r="O325" s="17">
        <v>952536.45</v>
      </c>
      <c r="P325" s="18"/>
      <c r="Q325" s="17"/>
      <c r="R325" s="17">
        <v>238134.11</v>
      </c>
      <c r="S325" s="17">
        <v>714402.34</v>
      </c>
      <c r="T325" s="18">
        <f>O325/L325</f>
        <v>1504.7969194312795</v>
      </c>
      <c r="U325" s="18">
        <v>3705019</v>
      </c>
      <c r="V325" s="182" t="s">
        <v>1548</v>
      </c>
      <c r="W325" s="13"/>
    </row>
    <row r="326" spans="1:23" s="28" customFormat="1" ht="36" customHeight="1">
      <c r="A326" s="397" t="s">
        <v>1550</v>
      </c>
      <c r="B326" s="398"/>
      <c r="C326" s="398"/>
      <c r="D326" s="398"/>
      <c r="E326" s="398"/>
      <c r="F326" s="398"/>
      <c r="G326" s="37">
        <v>156</v>
      </c>
      <c r="H326" s="37">
        <v>26</v>
      </c>
      <c r="I326" s="37">
        <v>130</v>
      </c>
      <c r="J326" s="37"/>
      <c r="K326" s="38">
        <v>7673</v>
      </c>
      <c r="L326" s="38">
        <v>6437</v>
      </c>
      <c r="M326" s="38">
        <v>1146</v>
      </c>
      <c r="N326" s="37">
        <v>297</v>
      </c>
      <c r="O326" s="38">
        <v>4334205.05</v>
      </c>
      <c r="P326" s="39"/>
      <c r="Q326" s="40"/>
      <c r="R326" s="40">
        <v>1083551.26</v>
      </c>
      <c r="S326" s="40">
        <v>3250653.79</v>
      </c>
      <c r="T326" s="39" t="s">
        <v>1551</v>
      </c>
      <c r="U326" s="39" t="s">
        <v>1551</v>
      </c>
      <c r="V326" s="183" t="s">
        <v>1551</v>
      </c>
      <c r="W326" s="27"/>
    </row>
    <row r="327" spans="1:23" s="34" customFormat="1" ht="23.25">
      <c r="A327" s="179" t="s">
        <v>1766</v>
      </c>
      <c r="B327" s="29"/>
      <c r="C327" s="30"/>
      <c r="D327" s="29"/>
      <c r="E327" s="31"/>
      <c r="F327" s="31"/>
      <c r="G327" s="30"/>
      <c r="H327" s="30"/>
      <c r="I327" s="30"/>
      <c r="J327" s="30"/>
      <c r="K327" s="32"/>
      <c r="L327" s="32"/>
      <c r="M327" s="32"/>
      <c r="N327" s="30"/>
      <c r="O327" s="32"/>
      <c r="P327" s="32"/>
      <c r="Q327" s="32"/>
      <c r="R327" s="32"/>
      <c r="S327" s="32"/>
      <c r="T327" s="32"/>
      <c r="U327" s="32"/>
      <c r="V327" s="180"/>
      <c r="W327" s="33"/>
    </row>
    <row r="328" spans="1:23" s="14" customFormat="1" ht="18.75">
      <c r="A328" s="181">
        <v>254</v>
      </c>
      <c r="B328" s="10" t="s">
        <v>837</v>
      </c>
      <c r="C328" s="20">
        <v>1966</v>
      </c>
      <c r="D328" s="20" t="s">
        <v>1547</v>
      </c>
      <c r="E328" s="20">
        <v>5</v>
      </c>
      <c r="F328" s="20">
        <v>4</v>
      </c>
      <c r="G328" s="15">
        <v>63</v>
      </c>
      <c r="H328" s="15">
        <v>22</v>
      </c>
      <c r="I328" s="15">
        <v>41</v>
      </c>
      <c r="J328" s="15"/>
      <c r="K328" s="16">
        <v>2642</v>
      </c>
      <c r="L328" s="16">
        <v>1774</v>
      </c>
      <c r="M328" s="16">
        <v>1033</v>
      </c>
      <c r="N328" s="15">
        <v>144</v>
      </c>
      <c r="O328" s="17">
        <v>890347.3300000001</v>
      </c>
      <c r="P328" s="18"/>
      <c r="Q328" s="17"/>
      <c r="R328" s="17">
        <v>483329.09</v>
      </c>
      <c r="S328" s="17">
        <v>407018.24000000005</v>
      </c>
      <c r="T328" s="18">
        <f aca="true" t="shared" si="12" ref="T328:T342">O328/L328</f>
        <v>501.8868827508456</v>
      </c>
      <c r="U328" s="18">
        <v>3705019</v>
      </c>
      <c r="V328" s="182" t="s">
        <v>1548</v>
      </c>
      <c r="W328" s="13"/>
    </row>
    <row r="329" spans="1:23" s="14" customFormat="1" ht="18.75">
      <c r="A329" s="181">
        <v>255</v>
      </c>
      <c r="B329" s="10" t="s">
        <v>838</v>
      </c>
      <c r="C329" s="20">
        <v>1976</v>
      </c>
      <c r="D329" s="20" t="s">
        <v>1547</v>
      </c>
      <c r="E329" s="20">
        <v>5</v>
      </c>
      <c r="F329" s="20">
        <v>4</v>
      </c>
      <c r="G329" s="15">
        <v>60</v>
      </c>
      <c r="H329" s="15">
        <v>13</v>
      </c>
      <c r="I329" s="15">
        <v>47</v>
      </c>
      <c r="J329" s="15"/>
      <c r="K329" s="16">
        <v>2668</v>
      </c>
      <c r="L329" s="16">
        <v>1784</v>
      </c>
      <c r="M329" s="16">
        <v>1296</v>
      </c>
      <c r="N329" s="15">
        <v>148</v>
      </c>
      <c r="O329" s="17">
        <v>847233.33</v>
      </c>
      <c r="P329" s="18"/>
      <c r="Q329" s="17"/>
      <c r="R329" s="17">
        <v>469532.61</v>
      </c>
      <c r="S329" s="17">
        <v>377700.72</v>
      </c>
      <c r="T329" s="18">
        <f t="shared" si="12"/>
        <v>474.9065751121076</v>
      </c>
      <c r="U329" s="18">
        <v>3705019</v>
      </c>
      <c r="V329" s="182" t="s">
        <v>1548</v>
      </c>
      <c r="W329" s="13"/>
    </row>
    <row r="330" spans="1:23" s="14" customFormat="1" ht="18.75">
      <c r="A330" s="181">
        <v>256</v>
      </c>
      <c r="B330" s="10" t="s">
        <v>839</v>
      </c>
      <c r="C330" s="20">
        <v>1968</v>
      </c>
      <c r="D330" s="20" t="s">
        <v>1547</v>
      </c>
      <c r="E330" s="20">
        <v>5</v>
      </c>
      <c r="F330" s="20">
        <v>4</v>
      </c>
      <c r="G330" s="15">
        <v>61</v>
      </c>
      <c r="H330" s="15">
        <v>21</v>
      </c>
      <c r="I330" s="15">
        <v>40</v>
      </c>
      <c r="J330" s="15"/>
      <c r="K330" s="16">
        <v>2604</v>
      </c>
      <c r="L330" s="16">
        <v>1748</v>
      </c>
      <c r="M330" s="16">
        <v>1026</v>
      </c>
      <c r="N330" s="15">
        <v>145</v>
      </c>
      <c r="O330" s="17">
        <v>908623.0700000001</v>
      </c>
      <c r="P330" s="18"/>
      <c r="Q330" s="17"/>
      <c r="R330" s="17">
        <v>489177.33</v>
      </c>
      <c r="S330" s="17">
        <v>419445.74000000005</v>
      </c>
      <c r="T330" s="18">
        <f t="shared" si="12"/>
        <v>519.8072482837529</v>
      </c>
      <c r="U330" s="18">
        <v>3705019</v>
      </c>
      <c r="V330" s="182" t="s">
        <v>1548</v>
      </c>
      <c r="W330" s="13"/>
    </row>
    <row r="331" spans="1:23" s="14" customFormat="1" ht="18.75">
      <c r="A331" s="181">
        <v>257</v>
      </c>
      <c r="B331" s="10" t="s">
        <v>840</v>
      </c>
      <c r="C331" s="20">
        <v>1973</v>
      </c>
      <c r="D331" s="20" t="s">
        <v>1547</v>
      </c>
      <c r="E331" s="20">
        <v>9</v>
      </c>
      <c r="F331" s="20">
        <v>4</v>
      </c>
      <c r="G331" s="15">
        <v>147</v>
      </c>
      <c r="H331" s="15">
        <v>22</v>
      </c>
      <c r="I331" s="15">
        <v>125</v>
      </c>
      <c r="J331" s="15"/>
      <c r="K331" s="16">
        <v>7310</v>
      </c>
      <c r="L331" s="16">
        <v>4898</v>
      </c>
      <c r="M331" s="16">
        <v>4105</v>
      </c>
      <c r="N331" s="15">
        <v>305</v>
      </c>
      <c r="O331" s="17">
        <v>529375</v>
      </c>
      <c r="P331" s="18"/>
      <c r="Q331" s="17"/>
      <c r="R331" s="17">
        <v>209202.24</v>
      </c>
      <c r="S331" s="17">
        <v>320172.76</v>
      </c>
      <c r="T331" s="18">
        <f t="shared" si="12"/>
        <v>108.07982850142915</v>
      </c>
      <c r="U331" s="18">
        <v>3705019</v>
      </c>
      <c r="V331" s="182" t="s">
        <v>1548</v>
      </c>
      <c r="W331" s="13"/>
    </row>
    <row r="332" spans="1:23" s="14" customFormat="1" ht="18.75">
      <c r="A332" s="181">
        <v>258</v>
      </c>
      <c r="B332" s="10" t="s">
        <v>841</v>
      </c>
      <c r="C332" s="20">
        <v>1963</v>
      </c>
      <c r="D332" s="20" t="s">
        <v>1547</v>
      </c>
      <c r="E332" s="20">
        <v>5</v>
      </c>
      <c r="F332" s="20">
        <v>4</v>
      </c>
      <c r="G332" s="15">
        <v>60</v>
      </c>
      <c r="H332" s="15">
        <v>14</v>
      </c>
      <c r="I332" s="15">
        <v>46</v>
      </c>
      <c r="J332" s="15"/>
      <c r="K332" s="16">
        <v>2731</v>
      </c>
      <c r="L332" s="16">
        <v>1873</v>
      </c>
      <c r="M332" s="16">
        <v>1388</v>
      </c>
      <c r="N332" s="15">
        <v>135</v>
      </c>
      <c r="O332" s="17">
        <v>811470.27</v>
      </c>
      <c r="P332" s="18"/>
      <c r="Q332" s="17"/>
      <c r="R332" s="17">
        <v>365060.64</v>
      </c>
      <c r="S332" s="17">
        <v>446409.63</v>
      </c>
      <c r="T332" s="18">
        <f t="shared" si="12"/>
        <v>433.2462733582488</v>
      </c>
      <c r="U332" s="18">
        <v>3705019</v>
      </c>
      <c r="V332" s="182" t="s">
        <v>1548</v>
      </c>
      <c r="W332" s="13"/>
    </row>
    <row r="333" spans="1:23" s="14" customFormat="1" ht="18.75">
      <c r="A333" s="181">
        <v>259</v>
      </c>
      <c r="B333" s="10" t="s">
        <v>842</v>
      </c>
      <c r="C333" s="20">
        <v>1962</v>
      </c>
      <c r="D333" s="20" t="s">
        <v>1547</v>
      </c>
      <c r="E333" s="20">
        <v>5</v>
      </c>
      <c r="F333" s="20">
        <v>4</v>
      </c>
      <c r="G333" s="15">
        <v>60</v>
      </c>
      <c r="H333" s="15">
        <v>19</v>
      </c>
      <c r="I333" s="15">
        <v>41</v>
      </c>
      <c r="J333" s="15"/>
      <c r="K333" s="16">
        <v>2734</v>
      </c>
      <c r="L333" s="16">
        <v>1803</v>
      </c>
      <c r="M333" s="16">
        <v>1192</v>
      </c>
      <c r="N333" s="15">
        <v>118</v>
      </c>
      <c r="O333" s="17">
        <v>815464.96</v>
      </c>
      <c r="P333" s="18"/>
      <c r="Q333" s="17"/>
      <c r="R333" s="17">
        <v>366819.69</v>
      </c>
      <c r="S333" s="17">
        <v>448645.26999999996</v>
      </c>
      <c r="T333" s="18">
        <f t="shared" si="12"/>
        <v>452.2822850804215</v>
      </c>
      <c r="U333" s="18">
        <v>3705019</v>
      </c>
      <c r="V333" s="182" t="s">
        <v>1548</v>
      </c>
      <c r="W333" s="13"/>
    </row>
    <row r="334" spans="1:23" s="14" customFormat="1" ht="18.75">
      <c r="A334" s="181">
        <v>260</v>
      </c>
      <c r="B334" s="10" t="s">
        <v>843</v>
      </c>
      <c r="C334" s="20">
        <v>1962</v>
      </c>
      <c r="D334" s="20" t="s">
        <v>1547</v>
      </c>
      <c r="E334" s="20">
        <v>5</v>
      </c>
      <c r="F334" s="20">
        <v>4</v>
      </c>
      <c r="G334" s="15">
        <v>60</v>
      </c>
      <c r="H334" s="15">
        <v>15</v>
      </c>
      <c r="I334" s="15">
        <v>45</v>
      </c>
      <c r="J334" s="15"/>
      <c r="K334" s="16">
        <v>2740</v>
      </c>
      <c r="L334" s="16">
        <v>1883</v>
      </c>
      <c r="M334" s="16">
        <v>1365</v>
      </c>
      <c r="N334" s="15">
        <v>149</v>
      </c>
      <c r="O334" s="17">
        <v>817139.9</v>
      </c>
      <c r="P334" s="18"/>
      <c r="Q334" s="17"/>
      <c r="R334" s="17">
        <v>367276.47</v>
      </c>
      <c r="S334" s="17">
        <v>449863.43000000005</v>
      </c>
      <c r="T334" s="18">
        <f t="shared" si="12"/>
        <v>433.9563993627191</v>
      </c>
      <c r="U334" s="18">
        <v>3705019</v>
      </c>
      <c r="V334" s="182" t="s">
        <v>1548</v>
      </c>
      <c r="W334" s="13"/>
    </row>
    <row r="335" spans="1:23" s="14" customFormat="1" ht="18.75">
      <c r="A335" s="181">
        <v>261</v>
      </c>
      <c r="B335" s="10" t="s">
        <v>844</v>
      </c>
      <c r="C335" s="20">
        <v>1962</v>
      </c>
      <c r="D335" s="20" t="s">
        <v>1547</v>
      </c>
      <c r="E335" s="20">
        <v>5</v>
      </c>
      <c r="F335" s="20">
        <v>4</v>
      </c>
      <c r="G335" s="15">
        <v>54</v>
      </c>
      <c r="H335" s="15">
        <v>20</v>
      </c>
      <c r="I335" s="15">
        <v>34</v>
      </c>
      <c r="J335" s="15"/>
      <c r="K335" s="16">
        <v>2373</v>
      </c>
      <c r="L335" s="16">
        <v>1607</v>
      </c>
      <c r="M335" s="16">
        <v>1014</v>
      </c>
      <c r="N335" s="15">
        <v>114</v>
      </c>
      <c r="O335" s="17">
        <v>800207.34</v>
      </c>
      <c r="P335" s="18"/>
      <c r="Q335" s="17"/>
      <c r="R335" s="17">
        <v>360626.78</v>
      </c>
      <c r="S335" s="17">
        <v>439580.55999999994</v>
      </c>
      <c r="T335" s="18">
        <f t="shared" si="12"/>
        <v>497.95105164903543</v>
      </c>
      <c r="U335" s="18">
        <v>3705019</v>
      </c>
      <c r="V335" s="182" t="s">
        <v>1548</v>
      </c>
      <c r="W335" s="13"/>
    </row>
    <row r="336" spans="1:23" s="14" customFormat="1" ht="18.75">
      <c r="A336" s="181">
        <v>262</v>
      </c>
      <c r="B336" s="10" t="s">
        <v>845</v>
      </c>
      <c r="C336" s="20">
        <v>1964</v>
      </c>
      <c r="D336" s="20" t="s">
        <v>1547</v>
      </c>
      <c r="E336" s="20">
        <v>5</v>
      </c>
      <c r="F336" s="20">
        <v>4</v>
      </c>
      <c r="G336" s="15">
        <v>64</v>
      </c>
      <c r="H336" s="15">
        <v>22</v>
      </c>
      <c r="I336" s="15">
        <v>42</v>
      </c>
      <c r="J336" s="15"/>
      <c r="K336" s="16">
        <v>2716</v>
      </c>
      <c r="L336" s="16">
        <v>1874</v>
      </c>
      <c r="M336" s="16">
        <v>1186</v>
      </c>
      <c r="N336" s="15">
        <v>144</v>
      </c>
      <c r="O336" s="17">
        <v>809310.1699999999</v>
      </c>
      <c r="P336" s="18"/>
      <c r="Q336" s="17"/>
      <c r="R336" s="17">
        <v>321017.36</v>
      </c>
      <c r="S336" s="17">
        <v>488292.80999999994</v>
      </c>
      <c r="T336" s="18">
        <f t="shared" si="12"/>
        <v>431.8624172892209</v>
      </c>
      <c r="U336" s="18">
        <v>3705019</v>
      </c>
      <c r="V336" s="182" t="s">
        <v>1548</v>
      </c>
      <c r="W336" s="13"/>
    </row>
    <row r="337" spans="1:23" s="14" customFormat="1" ht="18.75">
      <c r="A337" s="290">
        <v>263</v>
      </c>
      <c r="B337" s="291" t="s">
        <v>846</v>
      </c>
      <c r="C337" s="292">
        <v>1962</v>
      </c>
      <c r="D337" s="292" t="s">
        <v>1547</v>
      </c>
      <c r="E337" s="292">
        <v>5</v>
      </c>
      <c r="F337" s="292">
        <v>4</v>
      </c>
      <c r="G337" s="293">
        <v>60</v>
      </c>
      <c r="H337" s="293">
        <v>11</v>
      </c>
      <c r="I337" s="293">
        <v>49</v>
      </c>
      <c r="J337" s="293"/>
      <c r="K337" s="294">
        <v>2736</v>
      </c>
      <c r="L337" s="294">
        <v>1809</v>
      </c>
      <c r="M337" s="294">
        <v>1446</v>
      </c>
      <c r="N337" s="293">
        <v>129</v>
      </c>
      <c r="O337" s="295">
        <v>807903.27</v>
      </c>
      <c r="P337" s="296"/>
      <c r="Q337" s="295"/>
      <c r="R337" s="295">
        <v>363718.15</v>
      </c>
      <c r="S337" s="295">
        <v>444185.12</v>
      </c>
      <c r="T337" s="18">
        <f t="shared" si="12"/>
        <v>446.6021393034826</v>
      </c>
      <c r="U337" s="296">
        <v>3705019</v>
      </c>
      <c r="V337" s="297" t="s">
        <v>1548</v>
      </c>
      <c r="W337" s="13"/>
    </row>
    <row r="338" spans="1:23" s="14" customFormat="1" ht="18.75">
      <c r="A338" s="298">
        <v>264</v>
      </c>
      <c r="B338" s="299" t="s">
        <v>847</v>
      </c>
      <c r="C338" s="300">
        <v>1963</v>
      </c>
      <c r="D338" s="300" t="s">
        <v>1547</v>
      </c>
      <c r="E338" s="300">
        <v>5</v>
      </c>
      <c r="F338" s="300">
        <v>4</v>
      </c>
      <c r="G338" s="301">
        <v>63</v>
      </c>
      <c r="H338" s="301">
        <v>26</v>
      </c>
      <c r="I338" s="301">
        <v>37</v>
      </c>
      <c r="J338" s="301"/>
      <c r="K338" s="302">
        <v>2721</v>
      </c>
      <c r="L338" s="302">
        <v>1870</v>
      </c>
      <c r="M338" s="302">
        <v>1027</v>
      </c>
      <c r="N338" s="301">
        <v>141</v>
      </c>
      <c r="O338" s="303">
        <v>808115.3300000001</v>
      </c>
      <c r="P338" s="304"/>
      <c r="Q338" s="303"/>
      <c r="R338" s="303">
        <v>363403.22</v>
      </c>
      <c r="S338" s="303">
        <v>444712.1100000001</v>
      </c>
      <c r="T338" s="18">
        <f t="shared" si="12"/>
        <v>432.1472352941177</v>
      </c>
      <c r="U338" s="304">
        <v>3705019</v>
      </c>
      <c r="V338" s="305" t="s">
        <v>1548</v>
      </c>
      <c r="W338" s="13"/>
    </row>
    <row r="339" spans="1:23" s="14" customFormat="1" ht="18.75">
      <c r="A339" s="298">
        <v>265</v>
      </c>
      <c r="B339" s="299" t="s">
        <v>848</v>
      </c>
      <c r="C339" s="300">
        <v>1968</v>
      </c>
      <c r="D339" s="300" t="s">
        <v>1547</v>
      </c>
      <c r="E339" s="300">
        <v>9</v>
      </c>
      <c r="F339" s="300">
        <v>6</v>
      </c>
      <c r="G339" s="301">
        <v>214</v>
      </c>
      <c r="H339" s="301">
        <v>50</v>
      </c>
      <c r="I339" s="301">
        <v>164</v>
      </c>
      <c r="J339" s="301"/>
      <c r="K339" s="302">
        <v>10951</v>
      </c>
      <c r="L339" s="302">
        <v>7259</v>
      </c>
      <c r="M339" s="302">
        <v>5532</v>
      </c>
      <c r="N339" s="301">
        <v>525</v>
      </c>
      <c r="O339" s="303">
        <v>1181003.46</v>
      </c>
      <c r="P339" s="304"/>
      <c r="Q339" s="303"/>
      <c r="R339" s="303">
        <v>468455.5</v>
      </c>
      <c r="S339" s="303">
        <v>712547.96</v>
      </c>
      <c r="T339" s="18">
        <f t="shared" si="12"/>
        <v>162.69506268081003</v>
      </c>
      <c r="U339" s="304">
        <v>3705019</v>
      </c>
      <c r="V339" s="305" t="s">
        <v>1548</v>
      </c>
      <c r="W339" s="13"/>
    </row>
    <row r="340" spans="1:23" s="14" customFormat="1" ht="18.75">
      <c r="A340" s="181">
        <v>266</v>
      </c>
      <c r="B340" s="10" t="s">
        <v>849</v>
      </c>
      <c r="C340" s="20">
        <v>1983</v>
      </c>
      <c r="D340" s="20" t="s">
        <v>1547</v>
      </c>
      <c r="E340" s="20">
        <v>9</v>
      </c>
      <c r="F340" s="20">
        <v>6</v>
      </c>
      <c r="G340" s="15">
        <v>212</v>
      </c>
      <c r="H340" s="15">
        <v>36</v>
      </c>
      <c r="I340" s="15">
        <v>176</v>
      </c>
      <c r="J340" s="15"/>
      <c r="K340" s="16">
        <v>11698</v>
      </c>
      <c r="L340" s="16">
        <v>7084</v>
      </c>
      <c r="M340" s="16">
        <v>5636</v>
      </c>
      <c r="N340" s="15">
        <v>508</v>
      </c>
      <c r="O340" s="17">
        <v>1136804.37</v>
      </c>
      <c r="P340" s="18"/>
      <c r="Q340" s="17"/>
      <c r="R340" s="17">
        <v>445458.85</v>
      </c>
      <c r="S340" s="17">
        <v>691345.5200000001</v>
      </c>
      <c r="T340" s="18">
        <f t="shared" si="12"/>
        <v>160.47492518351217</v>
      </c>
      <c r="U340" s="18">
        <v>3705019</v>
      </c>
      <c r="V340" s="182" t="s">
        <v>1548</v>
      </c>
      <c r="W340" s="13"/>
    </row>
    <row r="341" spans="1:23" s="14" customFormat="1" ht="18.75">
      <c r="A341" s="181">
        <v>267</v>
      </c>
      <c r="B341" s="10" t="s">
        <v>850</v>
      </c>
      <c r="C341" s="20">
        <v>1969</v>
      </c>
      <c r="D341" s="20" t="s">
        <v>1547</v>
      </c>
      <c r="E341" s="20">
        <v>9</v>
      </c>
      <c r="F341" s="20">
        <v>4</v>
      </c>
      <c r="G341" s="15">
        <v>147</v>
      </c>
      <c r="H341" s="15">
        <v>27</v>
      </c>
      <c r="I341" s="15">
        <v>120</v>
      </c>
      <c r="J341" s="15"/>
      <c r="K341" s="16">
        <v>7197</v>
      </c>
      <c r="L341" s="16">
        <v>4775</v>
      </c>
      <c r="M341" s="16">
        <v>3901</v>
      </c>
      <c r="N341" s="15">
        <v>304</v>
      </c>
      <c r="O341" s="17">
        <v>899934.64</v>
      </c>
      <c r="P341" s="18"/>
      <c r="Q341" s="17"/>
      <c r="R341" s="17">
        <v>357440.45</v>
      </c>
      <c r="S341" s="17">
        <v>542494.19</v>
      </c>
      <c r="T341" s="18">
        <f t="shared" si="12"/>
        <v>188.46798743455497</v>
      </c>
      <c r="U341" s="18">
        <v>3705019</v>
      </c>
      <c r="V341" s="182" t="s">
        <v>1548</v>
      </c>
      <c r="W341" s="13"/>
    </row>
    <row r="342" spans="1:23" s="14" customFormat="1" ht="18.75">
      <c r="A342" s="181">
        <v>268</v>
      </c>
      <c r="B342" s="10" t="s">
        <v>851</v>
      </c>
      <c r="C342" s="20">
        <v>1974</v>
      </c>
      <c r="D342" s="20" t="s">
        <v>1547</v>
      </c>
      <c r="E342" s="20">
        <v>5</v>
      </c>
      <c r="F342" s="20">
        <v>8</v>
      </c>
      <c r="G342" s="15">
        <v>121</v>
      </c>
      <c r="H342" s="15">
        <v>36</v>
      </c>
      <c r="I342" s="15">
        <v>85</v>
      </c>
      <c r="J342" s="15"/>
      <c r="K342" s="16">
        <v>5201</v>
      </c>
      <c r="L342" s="16">
        <v>3569</v>
      </c>
      <c r="M342" s="16">
        <v>2390</v>
      </c>
      <c r="N342" s="15">
        <v>271</v>
      </c>
      <c r="O342" s="17">
        <v>849378.6</v>
      </c>
      <c r="P342" s="18"/>
      <c r="Q342" s="17"/>
      <c r="R342" s="17">
        <v>342865.08</v>
      </c>
      <c r="S342" s="17">
        <v>506513.51999999996</v>
      </c>
      <c r="T342" s="18">
        <f t="shared" si="12"/>
        <v>237.9878397310171</v>
      </c>
      <c r="U342" s="18">
        <v>3705019</v>
      </c>
      <c r="V342" s="182" t="s">
        <v>1548</v>
      </c>
      <c r="W342" s="13"/>
    </row>
    <row r="343" spans="1:23" s="28" customFormat="1" ht="36" customHeight="1">
      <c r="A343" s="397" t="s">
        <v>1550</v>
      </c>
      <c r="B343" s="398"/>
      <c r="C343" s="398"/>
      <c r="D343" s="398"/>
      <c r="E343" s="398"/>
      <c r="F343" s="398"/>
      <c r="G343" s="37">
        <v>1446</v>
      </c>
      <c r="H343" s="37">
        <v>354</v>
      </c>
      <c r="I343" s="37">
        <v>1092</v>
      </c>
      <c r="J343" s="37"/>
      <c r="K343" s="38">
        <v>69022</v>
      </c>
      <c r="L343" s="38">
        <v>45610</v>
      </c>
      <c r="M343" s="38">
        <v>33537</v>
      </c>
      <c r="N343" s="37">
        <v>3280</v>
      </c>
      <c r="O343" s="38">
        <v>12912311.040000001</v>
      </c>
      <c r="P343" s="39"/>
      <c r="Q343" s="40"/>
      <c r="R343" s="40">
        <v>5773383.46</v>
      </c>
      <c r="S343" s="40">
        <v>7138927.58</v>
      </c>
      <c r="T343" s="39" t="s">
        <v>1551</v>
      </c>
      <c r="U343" s="39" t="s">
        <v>1551</v>
      </c>
      <c r="V343" s="183" t="s">
        <v>1551</v>
      </c>
      <c r="W343" s="27"/>
    </row>
    <row r="344" spans="1:23" s="34" customFormat="1" ht="23.25">
      <c r="A344" s="179" t="s">
        <v>1767</v>
      </c>
      <c r="B344" s="29"/>
      <c r="C344" s="30"/>
      <c r="D344" s="29"/>
      <c r="E344" s="31"/>
      <c r="F344" s="31"/>
      <c r="G344" s="30"/>
      <c r="H344" s="30"/>
      <c r="I344" s="30"/>
      <c r="J344" s="30"/>
      <c r="K344" s="32"/>
      <c r="L344" s="32"/>
      <c r="M344" s="32"/>
      <c r="N344" s="30"/>
      <c r="O344" s="32"/>
      <c r="P344" s="32"/>
      <c r="Q344" s="32"/>
      <c r="R344" s="32"/>
      <c r="S344" s="32"/>
      <c r="T344" s="32"/>
      <c r="U344" s="32"/>
      <c r="V344" s="180"/>
      <c r="W344" s="33"/>
    </row>
    <row r="345" spans="1:23" s="14" customFormat="1" ht="18.75">
      <c r="A345" s="181">
        <v>269</v>
      </c>
      <c r="B345" s="10" t="s">
        <v>2077</v>
      </c>
      <c r="C345" s="20">
        <v>1969</v>
      </c>
      <c r="D345" s="20" t="s">
        <v>1552</v>
      </c>
      <c r="E345" s="20">
        <v>2</v>
      </c>
      <c r="F345" s="20">
        <v>2</v>
      </c>
      <c r="G345" s="15">
        <v>12</v>
      </c>
      <c r="H345" s="15">
        <v>2</v>
      </c>
      <c r="I345" s="15">
        <v>10</v>
      </c>
      <c r="J345" s="15"/>
      <c r="K345" s="16">
        <v>525</v>
      </c>
      <c r="L345" s="16">
        <v>525</v>
      </c>
      <c r="M345" s="16">
        <v>437</v>
      </c>
      <c r="N345" s="15">
        <v>13</v>
      </c>
      <c r="O345" s="17">
        <v>594737.8</v>
      </c>
      <c r="P345" s="18"/>
      <c r="Q345" s="17"/>
      <c r="R345" s="17">
        <v>99122.97</v>
      </c>
      <c r="S345" s="17">
        <v>495614.8300000001</v>
      </c>
      <c r="T345" s="18">
        <f>O345/L345</f>
        <v>1132.833904761905</v>
      </c>
      <c r="U345" s="18">
        <v>3705019</v>
      </c>
      <c r="V345" s="182" t="s">
        <v>1548</v>
      </c>
      <c r="W345" s="13"/>
    </row>
    <row r="346" spans="1:23" s="14" customFormat="1" ht="18.75">
      <c r="A346" s="181">
        <v>270</v>
      </c>
      <c r="B346" s="10" t="s">
        <v>852</v>
      </c>
      <c r="C346" s="20">
        <v>1962</v>
      </c>
      <c r="D346" s="20" t="s">
        <v>1549</v>
      </c>
      <c r="E346" s="20">
        <v>2</v>
      </c>
      <c r="F346" s="20">
        <v>2</v>
      </c>
      <c r="G346" s="15">
        <v>16</v>
      </c>
      <c r="H346" s="15">
        <v>2</v>
      </c>
      <c r="I346" s="15">
        <v>14</v>
      </c>
      <c r="J346" s="15"/>
      <c r="K346" s="16">
        <v>554</v>
      </c>
      <c r="L346" s="16">
        <v>554</v>
      </c>
      <c r="M346" s="16">
        <v>476</v>
      </c>
      <c r="N346" s="15">
        <v>39</v>
      </c>
      <c r="O346" s="17">
        <v>626835.5</v>
      </c>
      <c r="P346" s="18"/>
      <c r="Q346" s="17"/>
      <c r="R346" s="17">
        <v>87756.97</v>
      </c>
      <c r="S346" s="17">
        <v>539078.53</v>
      </c>
      <c r="T346" s="18">
        <f>O346/L346</f>
        <v>1131.4720216606497</v>
      </c>
      <c r="U346" s="18">
        <v>3705019</v>
      </c>
      <c r="V346" s="182" t="s">
        <v>1548</v>
      </c>
      <c r="W346" s="13"/>
    </row>
    <row r="347" spans="1:23" s="28" customFormat="1" ht="36" customHeight="1">
      <c r="A347" s="397" t="s">
        <v>1550</v>
      </c>
      <c r="B347" s="398"/>
      <c r="C347" s="398"/>
      <c r="D347" s="398"/>
      <c r="E347" s="398"/>
      <c r="F347" s="398"/>
      <c r="G347" s="37">
        <v>28</v>
      </c>
      <c r="H347" s="37">
        <v>4</v>
      </c>
      <c r="I347" s="37">
        <v>24</v>
      </c>
      <c r="J347" s="37"/>
      <c r="K347" s="38">
        <v>1079</v>
      </c>
      <c r="L347" s="38">
        <v>1079</v>
      </c>
      <c r="M347" s="38">
        <v>913</v>
      </c>
      <c r="N347" s="37">
        <v>52</v>
      </c>
      <c r="O347" s="38">
        <v>1221573.3</v>
      </c>
      <c r="P347" s="39"/>
      <c r="Q347" s="40"/>
      <c r="R347" s="40">
        <v>186879.94</v>
      </c>
      <c r="S347" s="40">
        <v>1034693.3600000001</v>
      </c>
      <c r="T347" s="39" t="s">
        <v>1551</v>
      </c>
      <c r="U347" s="39" t="s">
        <v>1551</v>
      </c>
      <c r="V347" s="183" t="s">
        <v>1551</v>
      </c>
      <c r="W347" s="27"/>
    </row>
    <row r="348" spans="1:23" s="34" customFormat="1" ht="23.25">
      <c r="A348" s="179" t="s">
        <v>1768</v>
      </c>
      <c r="B348" s="29"/>
      <c r="C348" s="30"/>
      <c r="D348" s="29"/>
      <c r="E348" s="31"/>
      <c r="F348" s="31"/>
      <c r="G348" s="30"/>
      <c r="H348" s="30"/>
      <c r="I348" s="30"/>
      <c r="J348" s="30"/>
      <c r="K348" s="32"/>
      <c r="L348" s="32"/>
      <c r="M348" s="32"/>
      <c r="N348" s="30"/>
      <c r="O348" s="32"/>
      <c r="P348" s="32"/>
      <c r="Q348" s="32"/>
      <c r="R348" s="32"/>
      <c r="S348" s="32"/>
      <c r="T348" s="32"/>
      <c r="U348" s="32"/>
      <c r="V348" s="180"/>
      <c r="W348" s="33"/>
    </row>
    <row r="349" spans="1:23" s="14" customFormat="1" ht="18.75">
      <c r="A349" s="181">
        <v>271</v>
      </c>
      <c r="B349" s="10" t="s">
        <v>853</v>
      </c>
      <c r="C349" s="20">
        <v>1971</v>
      </c>
      <c r="D349" s="20" t="s">
        <v>1547</v>
      </c>
      <c r="E349" s="20">
        <v>5</v>
      </c>
      <c r="F349" s="20">
        <v>4</v>
      </c>
      <c r="G349" s="15">
        <v>61</v>
      </c>
      <c r="H349" s="15">
        <v>16</v>
      </c>
      <c r="I349" s="15">
        <v>45</v>
      </c>
      <c r="J349" s="15"/>
      <c r="K349" s="16">
        <v>2659</v>
      </c>
      <c r="L349" s="16">
        <v>1722</v>
      </c>
      <c r="M349" s="16">
        <v>1256</v>
      </c>
      <c r="N349" s="15">
        <v>129</v>
      </c>
      <c r="O349" s="17">
        <v>2898884.8</v>
      </c>
      <c r="P349" s="18"/>
      <c r="Q349" s="17"/>
      <c r="R349" s="17">
        <v>2002015.9</v>
      </c>
      <c r="S349" s="17">
        <v>896868.8999999999</v>
      </c>
      <c r="T349" s="18">
        <f>O349/L349</f>
        <v>1683.440650406504</v>
      </c>
      <c r="U349" s="18">
        <v>3705019</v>
      </c>
      <c r="V349" s="182" t="s">
        <v>1548</v>
      </c>
      <c r="W349" s="13"/>
    </row>
    <row r="350" spans="1:23" s="14" customFormat="1" ht="18.75">
      <c r="A350" s="181">
        <v>272</v>
      </c>
      <c r="B350" s="10" t="s">
        <v>854</v>
      </c>
      <c r="C350" s="20">
        <v>1969</v>
      </c>
      <c r="D350" s="20" t="s">
        <v>1547</v>
      </c>
      <c r="E350" s="20">
        <v>5</v>
      </c>
      <c r="F350" s="20">
        <v>4</v>
      </c>
      <c r="G350" s="15">
        <v>62</v>
      </c>
      <c r="H350" s="15">
        <v>19</v>
      </c>
      <c r="I350" s="15">
        <v>43</v>
      </c>
      <c r="J350" s="15"/>
      <c r="K350" s="16">
        <v>2661</v>
      </c>
      <c r="L350" s="16">
        <v>1784</v>
      </c>
      <c r="M350" s="16">
        <v>1162</v>
      </c>
      <c r="N350" s="15">
        <v>124</v>
      </c>
      <c r="O350" s="17">
        <v>2286900</v>
      </c>
      <c r="P350" s="18"/>
      <c r="Q350" s="17"/>
      <c r="R350" s="17">
        <v>1386015.94</v>
      </c>
      <c r="S350" s="17">
        <v>900884.06</v>
      </c>
      <c r="T350" s="18">
        <f>O350/L350</f>
        <v>1281.8946188340808</v>
      </c>
      <c r="U350" s="18">
        <v>3705019</v>
      </c>
      <c r="V350" s="182" t="s">
        <v>1548</v>
      </c>
      <c r="W350" s="13"/>
    </row>
    <row r="351" spans="1:23" s="14" customFormat="1" ht="18.75">
      <c r="A351" s="181">
        <v>273</v>
      </c>
      <c r="B351" s="10" t="s">
        <v>855</v>
      </c>
      <c r="C351" s="20">
        <v>2002</v>
      </c>
      <c r="D351" s="20" t="s">
        <v>1547</v>
      </c>
      <c r="E351" s="20">
        <v>9</v>
      </c>
      <c r="F351" s="20">
        <v>1</v>
      </c>
      <c r="G351" s="15">
        <v>62</v>
      </c>
      <c r="H351" s="15">
        <v>18</v>
      </c>
      <c r="I351" s="15">
        <v>44</v>
      </c>
      <c r="J351" s="15"/>
      <c r="K351" s="16">
        <v>3010</v>
      </c>
      <c r="L351" s="16">
        <v>1763</v>
      </c>
      <c r="M351" s="16">
        <v>1209</v>
      </c>
      <c r="N351" s="15">
        <v>136</v>
      </c>
      <c r="O351" s="17">
        <v>755105.2</v>
      </c>
      <c r="P351" s="18"/>
      <c r="Q351" s="17"/>
      <c r="R351" s="17">
        <v>451919.3</v>
      </c>
      <c r="S351" s="17">
        <v>303185.89999999997</v>
      </c>
      <c r="T351" s="18">
        <f>O351/L351</f>
        <v>428.30697674418604</v>
      </c>
      <c r="U351" s="18">
        <v>3705019</v>
      </c>
      <c r="V351" s="182" t="s">
        <v>1548</v>
      </c>
      <c r="W351" s="13"/>
    </row>
    <row r="352" spans="1:23" s="14" customFormat="1" ht="18.75">
      <c r="A352" s="181">
        <v>274</v>
      </c>
      <c r="B352" s="10" t="s">
        <v>856</v>
      </c>
      <c r="C352" s="20">
        <v>1995</v>
      </c>
      <c r="D352" s="20" t="s">
        <v>1547</v>
      </c>
      <c r="E352" s="20">
        <v>9</v>
      </c>
      <c r="F352" s="20">
        <v>2</v>
      </c>
      <c r="G352" s="15">
        <v>113</v>
      </c>
      <c r="H352" s="15">
        <v>29</v>
      </c>
      <c r="I352" s="15">
        <v>84</v>
      </c>
      <c r="J352" s="15"/>
      <c r="K352" s="16">
        <v>5929</v>
      </c>
      <c r="L352" s="16">
        <v>3600</v>
      </c>
      <c r="M352" s="16">
        <v>2603</v>
      </c>
      <c r="N352" s="15">
        <v>250</v>
      </c>
      <c r="O352" s="17">
        <v>3362336.5</v>
      </c>
      <c r="P352" s="18"/>
      <c r="Q352" s="17"/>
      <c r="R352" s="17">
        <v>1886284.48</v>
      </c>
      <c r="S352" s="17">
        <v>1476052.02</v>
      </c>
      <c r="T352" s="18">
        <f>O352/L352</f>
        <v>933.9823611111111</v>
      </c>
      <c r="U352" s="18">
        <v>3705019</v>
      </c>
      <c r="V352" s="182" t="s">
        <v>1548</v>
      </c>
      <c r="W352" s="13"/>
    </row>
    <row r="353" spans="1:23" s="28" customFormat="1" ht="36" customHeight="1">
      <c r="A353" s="397" t="s">
        <v>1550</v>
      </c>
      <c r="B353" s="398"/>
      <c r="C353" s="398"/>
      <c r="D353" s="398"/>
      <c r="E353" s="398"/>
      <c r="F353" s="398"/>
      <c r="G353" s="37">
        <v>298</v>
      </c>
      <c r="H353" s="37">
        <v>82</v>
      </c>
      <c r="I353" s="37">
        <v>216</v>
      </c>
      <c r="J353" s="37"/>
      <c r="K353" s="38">
        <v>14259</v>
      </c>
      <c r="L353" s="38">
        <v>8869</v>
      </c>
      <c r="M353" s="38">
        <v>6230</v>
      </c>
      <c r="N353" s="37">
        <v>639</v>
      </c>
      <c r="O353" s="38">
        <v>9303226.5</v>
      </c>
      <c r="P353" s="39"/>
      <c r="Q353" s="40"/>
      <c r="R353" s="40">
        <v>5726235.619999999</v>
      </c>
      <c r="S353" s="40">
        <v>3576990.88</v>
      </c>
      <c r="T353" s="39" t="s">
        <v>1551</v>
      </c>
      <c r="U353" s="39" t="s">
        <v>1551</v>
      </c>
      <c r="V353" s="183" t="s">
        <v>1551</v>
      </c>
      <c r="W353" s="27"/>
    </row>
    <row r="354" spans="1:23" s="34" customFormat="1" ht="23.25">
      <c r="A354" s="179" t="s">
        <v>1769</v>
      </c>
      <c r="B354" s="29"/>
      <c r="C354" s="30"/>
      <c r="D354" s="29"/>
      <c r="E354" s="31"/>
      <c r="F354" s="31"/>
      <c r="G354" s="30"/>
      <c r="H354" s="30"/>
      <c r="I354" s="30"/>
      <c r="J354" s="30"/>
      <c r="K354" s="32"/>
      <c r="L354" s="32"/>
      <c r="M354" s="32"/>
      <c r="N354" s="30"/>
      <c r="O354" s="32"/>
      <c r="P354" s="32"/>
      <c r="Q354" s="32"/>
      <c r="R354" s="32"/>
      <c r="S354" s="32"/>
      <c r="T354" s="32"/>
      <c r="U354" s="32"/>
      <c r="V354" s="180"/>
      <c r="W354" s="33"/>
    </row>
    <row r="355" spans="1:23" s="14" customFormat="1" ht="18.75">
      <c r="A355" s="181">
        <v>275</v>
      </c>
      <c r="B355" s="10" t="s">
        <v>857</v>
      </c>
      <c r="C355" s="20">
        <v>1962</v>
      </c>
      <c r="D355" s="20" t="s">
        <v>1547</v>
      </c>
      <c r="E355" s="20">
        <v>5</v>
      </c>
      <c r="F355" s="20">
        <v>4</v>
      </c>
      <c r="G355" s="15">
        <v>60</v>
      </c>
      <c r="H355" s="15">
        <v>30</v>
      </c>
      <c r="I355" s="15">
        <v>30</v>
      </c>
      <c r="J355" s="15"/>
      <c r="K355" s="16">
        <v>2722</v>
      </c>
      <c r="L355" s="16">
        <v>1769</v>
      </c>
      <c r="M355" s="16">
        <v>774</v>
      </c>
      <c r="N355" s="15">
        <v>142</v>
      </c>
      <c r="O355" s="17">
        <v>935718</v>
      </c>
      <c r="P355" s="18"/>
      <c r="Q355" s="17"/>
      <c r="R355" s="17">
        <v>58072.95</v>
      </c>
      <c r="S355" s="17">
        <v>877645.05</v>
      </c>
      <c r="T355" s="18">
        <f>O355/L355</f>
        <v>528.9530808366309</v>
      </c>
      <c r="U355" s="18">
        <v>3705019</v>
      </c>
      <c r="V355" s="182" t="s">
        <v>1548</v>
      </c>
      <c r="W355" s="13"/>
    </row>
    <row r="356" spans="1:23" s="14" customFormat="1" ht="18.75">
      <c r="A356" s="181">
        <v>276</v>
      </c>
      <c r="B356" s="10" t="s">
        <v>858</v>
      </c>
      <c r="C356" s="20">
        <v>1963</v>
      </c>
      <c r="D356" s="20" t="s">
        <v>1547</v>
      </c>
      <c r="E356" s="20">
        <v>5</v>
      </c>
      <c r="F356" s="20">
        <v>4</v>
      </c>
      <c r="G356" s="15">
        <v>62</v>
      </c>
      <c r="H356" s="15">
        <v>28</v>
      </c>
      <c r="I356" s="15">
        <v>34</v>
      </c>
      <c r="J356" s="15"/>
      <c r="K356" s="16">
        <v>2715</v>
      </c>
      <c r="L356" s="16">
        <v>1879</v>
      </c>
      <c r="M356" s="16">
        <v>954</v>
      </c>
      <c r="N356" s="15">
        <v>129</v>
      </c>
      <c r="O356" s="17">
        <v>936937</v>
      </c>
      <c r="P356" s="18"/>
      <c r="Q356" s="17"/>
      <c r="R356" s="17">
        <v>54020</v>
      </c>
      <c r="S356" s="17">
        <v>882917</v>
      </c>
      <c r="T356" s="18">
        <f>O356/L356</f>
        <v>498.635976583289</v>
      </c>
      <c r="U356" s="18">
        <v>3705019</v>
      </c>
      <c r="V356" s="182" t="s">
        <v>1548</v>
      </c>
      <c r="W356" s="13"/>
    </row>
    <row r="357" spans="1:23" s="14" customFormat="1" ht="18.75">
      <c r="A357" s="181">
        <v>277</v>
      </c>
      <c r="B357" s="10" t="s">
        <v>859</v>
      </c>
      <c r="C357" s="20">
        <v>1963</v>
      </c>
      <c r="D357" s="20" t="s">
        <v>1547</v>
      </c>
      <c r="E357" s="20">
        <v>5</v>
      </c>
      <c r="F357" s="20">
        <v>4</v>
      </c>
      <c r="G357" s="15">
        <v>62</v>
      </c>
      <c r="H357" s="15">
        <v>16</v>
      </c>
      <c r="I357" s="15">
        <v>46</v>
      </c>
      <c r="J357" s="15"/>
      <c r="K357" s="16">
        <v>2715</v>
      </c>
      <c r="L357" s="16">
        <v>1860</v>
      </c>
      <c r="M357" s="16">
        <v>1389</v>
      </c>
      <c r="N357" s="15">
        <v>112</v>
      </c>
      <c r="O357" s="17">
        <v>893950</v>
      </c>
      <c r="P357" s="18"/>
      <c r="Q357" s="17"/>
      <c r="R357" s="17">
        <v>27506.4</v>
      </c>
      <c r="S357" s="17">
        <v>866443.6</v>
      </c>
      <c r="T357" s="18">
        <f>O357/L357</f>
        <v>480.6182795698925</v>
      </c>
      <c r="U357" s="18">
        <v>3705019</v>
      </c>
      <c r="V357" s="182" t="s">
        <v>1548</v>
      </c>
      <c r="W357" s="13"/>
    </row>
    <row r="358" spans="1:23" s="14" customFormat="1" ht="18.75">
      <c r="A358" s="181">
        <v>278</v>
      </c>
      <c r="B358" s="10" t="s">
        <v>860</v>
      </c>
      <c r="C358" s="20">
        <v>1964</v>
      </c>
      <c r="D358" s="20" t="s">
        <v>1547</v>
      </c>
      <c r="E358" s="20">
        <v>5</v>
      </c>
      <c r="F358" s="20">
        <v>4</v>
      </c>
      <c r="G358" s="15">
        <v>62</v>
      </c>
      <c r="H358" s="15">
        <v>23</v>
      </c>
      <c r="I358" s="15">
        <v>39</v>
      </c>
      <c r="J358" s="15"/>
      <c r="K358" s="16">
        <v>2708</v>
      </c>
      <c r="L358" s="16">
        <v>1874</v>
      </c>
      <c r="M358" s="16">
        <v>1158</v>
      </c>
      <c r="N358" s="15">
        <v>140</v>
      </c>
      <c r="O358" s="17">
        <v>896990</v>
      </c>
      <c r="P358" s="18"/>
      <c r="Q358" s="17"/>
      <c r="R358" s="17">
        <v>41831.92</v>
      </c>
      <c r="S358" s="17">
        <v>855158.08</v>
      </c>
      <c r="T358" s="18">
        <f>O358/L358</f>
        <v>478.64994663820704</v>
      </c>
      <c r="U358" s="18">
        <v>3705019</v>
      </c>
      <c r="V358" s="182" t="s">
        <v>1548</v>
      </c>
      <c r="W358" s="13"/>
    </row>
    <row r="359" spans="1:23" s="14" customFormat="1" ht="18.75">
      <c r="A359" s="181">
        <v>279</v>
      </c>
      <c r="B359" s="10" t="s">
        <v>861</v>
      </c>
      <c r="C359" s="20">
        <v>1974</v>
      </c>
      <c r="D359" s="20" t="s">
        <v>1547</v>
      </c>
      <c r="E359" s="20">
        <v>5</v>
      </c>
      <c r="F359" s="20">
        <v>4</v>
      </c>
      <c r="G359" s="15">
        <v>59</v>
      </c>
      <c r="H359" s="15">
        <v>24</v>
      </c>
      <c r="I359" s="15">
        <v>35</v>
      </c>
      <c r="J359" s="15"/>
      <c r="K359" s="16">
        <v>2596</v>
      </c>
      <c r="L359" s="16">
        <v>1725</v>
      </c>
      <c r="M359" s="16">
        <v>986</v>
      </c>
      <c r="N359" s="15">
        <v>141</v>
      </c>
      <c r="O359" s="17">
        <v>934718</v>
      </c>
      <c r="P359" s="18"/>
      <c r="Q359" s="17"/>
      <c r="R359" s="17">
        <v>43169.28</v>
      </c>
      <c r="S359" s="17">
        <v>891548.72</v>
      </c>
      <c r="T359" s="18">
        <f>O359/L359</f>
        <v>541.8655072463769</v>
      </c>
      <c r="U359" s="18">
        <v>3705019</v>
      </c>
      <c r="V359" s="182" t="s">
        <v>1548</v>
      </c>
      <c r="W359" s="13"/>
    </row>
    <row r="360" spans="1:23" s="28" customFormat="1" ht="36" customHeight="1">
      <c r="A360" s="397" t="s">
        <v>1550</v>
      </c>
      <c r="B360" s="398"/>
      <c r="C360" s="398"/>
      <c r="D360" s="398"/>
      <c r="E360" s="398"/>
      <c r="F360" s="398"/>
      <c r="G360" s="37">
        <v>305</v>
      </c>
      <c r="H360" s="37">
        <v>121</v>
      </c>
      <c r="I360" s="37">
        <v>184</v>
      </c>
      <c r="J360" s="37"/>
      <c r="K360" s="38">
        <v>13456</v>
      </c>
      <c r="L360" s="38">
        <v>9107</v>
      </c>
      <c r="M360" s="38">
        <v>5261</v>
      </c>
      <c r="N360" s="37">
        <v>664</v>
      </c>
      <c r="O360" s="38">
        <v>4598313</v>
      </c>
      <c r="P360" s="39"/>
      <c r="Q360" s="40"/>
      <c r="R360" s="40">
        <v>224600.55000000002</v>
      </c>
      <c r="S360" s="40">
        <v>4373712.45</v>
      </c>
      <c r="T360" s="39" t="s">
        <v>1551</v>
      </c>
      <c r="U360" s="39" t="s">
        <v>1551</v>
      </c>
      <c r="V360" s="183" t="s">
        <v>1551</v>
      </c>
      <c r="W360" s="27"/>
    </row>
    <row r="361" spans="1:23" s="34" customFormat="1" ht="34.5" customHeight="1">
      <c r="A361" s="179" t="s">
        <v>1770</v>
      </c>
      <c r="B361" s="29"/>
      <c r="C361" s="30"/>
      <c r="D361" s="29"/>
      <c r="E361" s="31"/>
      <c r="F361" s="31"/>
      <c r="G361" s="30"/>
      <c r="H361" s="30"/>
      <c r="I361" s="30"/>
      <c r="J361" s="30"/>
      <c r="K361" s="32"/>
      <c r="L361" s="32"/>
      <c r="M361" s="32"/>
      <c r="N361" s="30"/>
      <c r="O361" s="32"/>
      <c r="P361" s="32"/>
      <c r="Q361" s="32"/>
      <c r="R361" s="32"/>
      <c r="S361" s="32"/>
      <c r="T361" s="32"/>
      <c r="U361" s="32"/>
      <c r="V361" s="180"/>
      <c r="W361" s="33"/>
    </row>
    <row r="362" spans="1:23" s="14" customFormat="1" ht="18.75">
      <c r="A362" s="181">
        <v>280</v>
      </c>
      <c r="B362" s="10" t="s">
        <v>927</v>
      </c>
      <c r="C362" s="20">
        <v>1982</v>
      </c>
      <c r="D362" s="20" t="s">
        <v>1547</v>
      </c>
      <c r="E362" s="20">
        <v>5</v>
      </c>
      <c r="F362" s="20">
        <v>3</v>
      </c>
      <c r="G362" s="15">
        <v>60</v>
      </c>
      <c r="H362" s="15">
        <v>17</v>
      </c>
      <c r="I362" s="15">
        <v>43</v>
      </c>
      <c r="J362" s="15"/>
      <c r="K362" s="16">
        <v>3353</v>
      </c>
      <c r="L362" s="16">
        <v>1981</v>
      </c>
      <c r="M362" s="16">
        <v>1417</v>
      </c>
      <c r="N362" s="15">
        <v>167</v>
      </c>
      <c r="O362" s="17">
        <v>490520</v>
      </c>
      <c r="P362" s="18"/>
      <c r="Q362" s="17"/>
      <c r="R362" s="17"/>
      <c r="S362" s="17">
        <v>490520</v>
      </c>
      <c r="T362" s="18">
        <f>O362/L362</f>
        <v>247.6123170116103</v>
      </c>
      <c r="U362" s="18">
        <v>3705019</v>
      </c>
      <c r="V362" s="182" t="s">
        <v>1548</v>
      </c>
      <c r="W362" s="13"/>
    </row>
    <row r="363" spans="1:23" s="14" customFormat="1" ht="18.75">
      <c r="A363" s="181">
        <v>281</v>
      </c>
      <c r="B363" s="10" t="s">
        <v>928</v>
      </c>
      <c r="C363" s="20">
        <v>1983</v>
      </c>
      <c r="D363" s="20" t="s">
        <v>1547</v>
      </c>
      <c r="E363" s="20">
        <v>5</v>
      </c>
      <c r="F363" s="20">
        <v>3</v>
      </c>
      <c r="G363" s="15">
        <v>60</v>
      </c>
      <c r="H363" s="15">
        <v>18</v>
      </c>
      <c r="I363" s="15">
        <v>42</v>
      </c>
      <c r="J363" s="15"/>
      <c r="K363" s="16">
        <v>3380</v>
      </c>
      <c r="L363" s="16">
        <v>2011</v>
      </c>
      <c r="M363" s="16">
        <v>1482</v>
      </c>
      <c r="N363" s="15">
        <v>148</v>
      </c>
      <c r="O363" s="17">
        <v>368000</v>
      </c>
      <c r="P363" s="18"/>
      <c r="Q363" s="17"/>
      <c r="R363" s="17"/>
      <c r="S363" s="17">
        <v>368000</v>
      </c>
      <c r="T363" s="18">
        <f>O363/L363</f>
        <v>182.99353555445052</v>
      </c>
      <c r="U363" s="18">
        <v>3705019</v>
      </c>
      <c r="V363" s="182" t="s">
        <v>1548</v>
      </c>
      <c r="W363" s="13"/>
    </row>
    <row r="364" spans="1:23" s="14" customFormat="1" ht="18.75">
      <c r="A364" s="181">
        <v>282</v>
      </c>
      <c r="B364" s="10" t="s">
        <v>929</v>
      </c>
      <c r="C364" s="20">
        <v>1983</v>
      </c>
      <c r="D364" s="20" t="s">
        <v>1547</v>
      </c>
      <c r="E364" s="20">
        <v>5</v>
      </c>
      <c r="F364" s="20">
        <v>3</v>
      </c>
      <c r="G364" s="15">
        <v>60</v>
      </c>
      <c r="H364" s="15">
        <v>7</v>
      </c>
      <c r="I364" s="15">
        <v>53</v>
      </c>
      <c r="J364" s="15"/>
      <c r="K364" s="16">
        <v>3338</v>
      </c>
      <c r="L364" s="16">
        <v>1970</v>
      </c>
      <c r="M364" s="16">
        <v>1738</v>
      </c>
      <c r="N364" s="15">
        <v>149</v>
      </c>
      <c r="O364" s="17">
        <v>163800</v>
      </c>
      <c r="P364" s="18"/>
      <c r="Q364" s="17"/>
      <c r="R364" s="17"/>
      <c r="S364" s="17">
        <v>163800</v>
      </c>
      <c r="T364" s="18">
        <f>O364/L364</f>
        <v>83.1472081218274</v>
      </c>
      <c r="U364" s="18">
        <v>3705019</v>
      </c>
      <c r="V364" s="182" t="s">
        <v>1548</v>
      </c>
      <c r="W364" s="13"/>
    </row>
    <row r="365" spans="1:23" s="14" customFormat="1" ht="18.75">
      <c r="A365" s="181">
        <v>283</v>
      </c>
      <c r="B365" s="10" t="s">
        <v>930</v>
      </c>
      <c r="C365" s="20">
        <v>1983</v>
      </c>
      <c r="D365" s="20" t="s">
        <v>1547</v>
      </c>
      <c r="E365" s="20">
        <v>5</v>
      </c>
      <c r="F365" s="20">
        <v>3</v>
      </c>
      <c r="G365" s="15">
        <v>45</v>
      </c>
      <c r="H365" s="15">
        <v>20</v>
      </c>
      <c r="I365" s="15">
        <v>25</v>
      </c>
      <c r="J365" s="15"/>
      <c r="K365" s="16">
        <v>2046</v>
      </c>
      <c r="L365" s="16">
        <v>1202</v>
      </c>
      <c r="M365" s="16">
        <v>733</v>
      </c>
      <c r="N365" s="15">
        <v>104</v>
      </c>
      <c r="O365" s="17">
        <v>273000</v>
      </c>
      <c r="P365" s="18"/>
      <c r="Q365" s="17"/>
      <c r="R365" s="17"/>
      <c r="S365" s="17">
        <v>273000</v>
      </c>
      <c r="T365" s="18">
        <f>O365/L365</f>
        <v>227.1214642262895</v>
      </c>
      <c r="U365" s="18">
        <v>3705019</v>
      </c>
      <c r="V365" s="182" t="s">
        <v>1548</v>
      </c>
      <c r="W365" s="13"/>
    </row>
    <row r="366" spans="1:23" s="14" customFormat="1" ht="18.75">
      <c r="A366" s="181">
        <v>284</v>
      </c>
      <c r="B366" s="10" t="s">
        <v>931</v>
      </c>
      <c r="C366" s="20">
        <v>1984</v>
      </c>
      <c r="D366" s="20" t="s">
        <v>1547</v>
      </c>
      <c r="E366" s="20">
        <v>5</v>
      </c>
      <c r="F366" s="20">
        <v>3</v>
      </c>
      <c r="G366" s="15">
        <v>45</v>
      </c>
      <c r="H366" s="15">
        <v>17</v>
      </c>
      <c r="I366" s="15">
        <v>28</v>
      </c>
      <c r="J366" s="15"/>
      <c r="K366" s="16">
        <v>2016</v>
      </c>
      <c r="L366" s="16">
        <v>1203</v>
      </c>
      <c r="M366" s="16">
        <v>781</v>
      </c>
      <c r="N366" s="15">
        <v>128</v>
      </c>
      <c r="O366" s="17">
        <v>273000</v>
      </c>
      <c r="P366" s="18"/>
      <c r="Q366" s="17"/>
      <c r="R366" s="17"/>
      <c r="S366" s="17">
        <v>273000</v>
      </c>
      <c r="T366" s="18">
        <f>O366/L366</f>
        <v>226.93266832917706</v>
      </c>
      <c r="U366" s="18">
        <v>3705019</v>
      </c>
      <c r="V366" s="182" t="s">
        <v>1548</v>
      </c>
      <c r="W366" s="13"/>
    </row>
    <row r="367" spans="1:23" s="28" customFormat="1" ht="36" customHeight="1">
      <c r="A367" s="397" t="s">
        <v>1550</v>
      </c>
      <c r="B367" s="398"/>
      <c r="C367" s="398"/>
      <c r="D367" s="398"/>
      <c r="E367" s="398"/>
      <c r="F367" s="398"/>
      <c r="G367" s="37">
        <v>270</v>
      </c>
      <c r="H367" s="37">
        <v>79</v>
      </c>
      <c r="I367" s="37">
        <v>191</v>
      </c>
      <c r="J367" s="37"/>
      <c r="K367" s="38">
        <v>14133</v>
      </c>
      <c r="L367" s="38">
        <v>8367</v>
      </c>
      <c r="M367" s="38">
        <v>6151</v>
      </c>
      <c r="N367" s="37">
        <v>696</v>
      </c>
      <c r="O367" s="38">
        <v>1568320</v>
      </c>
      <c r="P367" s="39"/>
      <c r="Q367" s="40"/>
      <c r="R367" s="40"/>
      <c r="S367" s="40">
        <v>1568320</v>
      </c>
      <c r="T367" s="39" t="s">
        <v>1551</v>
      </c>
      <c r="U367" s="39" t="s">
        <v>1551</v>
      </c>
      <c r="V367" s="183" t="s">
        <v>1551</v>
      </c>
      <c r="W367" s="27"/>
    </row>
    <row r="368" spans="1:23" s="34" customFormat="1" ht="23.25">
      <c r="A368" s="306" t="s">
        <v>1771</v>
      </c>
      <c r="B368" s="307"/>
      <c r="C368" s="308"/>
      <c r="D368" s="307"/>
      <c r="E368" s="309"/>
      <c r="F368" s="309"/>
      <c r="G368" s="308"/>
      <c r="H368" s="308"/>
      <c r="I368" s="308"/>
      <c r="J368" s="308"/>
      <c r="K368" s="310"/>
      <c r="L368" s="310"/>
      <c r="M368" s="310"/>
      <c r="N368" s="308"/>
      <c r="O368" s="310"/>
      <c r="P368" s="310"/>
      <c r="Q368" s="310"/>
      <c r="R368" s="310"/>
      <c r="S368" s="310"/>
      <c r="T368" s="310"/>
      <c r="U368" s="310"/>
      <c r="V368" s="311"/>
      <c r="W368" s="33"/>
    </row>
    <row r="369" spans="1:23" s="14" customFormat="1" ht="18.75">
      <c r="A369" s="298">
        <v>285</v>
      </c>
      <c r="B369" s="299" t="s">
        <v>862</v>
      </c>
      <c r="C369" s="300">
        <v>1970</v>
      </c>
      <c r="D369" s="300" t="s">
        <v>1549</v>
      </c>
      <c r="E369" s="300">
        <v>2</v>
      </c>
      <c r="F369" s="300">
        <v>2</v>
      </c>
      <c r="G369" s="301">
        <v>16</v>
      </c>
      <c r="H369" s="301">
        <v>3</v>
      </c>
      <c r="I369" s="301">
        <v>13</v>
      </c>
      <c r="J369" s="301"/>
      <c r="K369" s="302">
        <v>718</v>
      </c>
      <c r="L369" s="302">
        <v>472</v>
      </c>
      <c r="M369" s="302">
        <v>382</v>
      </c>
      <c r="N369" s="301">
        <v>29</v>
      </c>
      <c r="O369" s="303">
        <v>1247746.5</v>
      </c>
      <c r="P369" s="304"/>
      <c r="Q369" s="303"/>
      <c r="R369" s="303"/>
      <c r="S369" s="303">
        <v>1247746.5</v>
      </c>
      <c r="T369" s="304">
        <f>O369/L369</f>
        <v>2643.530720338983</v>
      </c>
      <c r="U369" s="304">
        <v>3705019</v>
      </c>
      <c r="V369" s="305" t="s">
        <v>1548</v>
      </c>
      <c r="W369" s="13"/>
    </row>
    <row r="370" spans="1:23" s="14" customFormat="1" ht="18.75">
      <c r="A370" s="298">
        <v>286</v>
      </c>
      <c r="B370" s="299" t="s">
        <v>863</v>
      </c>
      <c r="C370" s="300">
        <v>1970</v>
      </c>
      <c r="D370" s="300" t="s">
        <v>1549</v>
      </c>
      <c r="E370" s="300">
        <v>2</v>
      </c>
      <c r="F370" s="300">
        <v>3</v>
      </c>
      <c r="G370" s="301">
        <v>22</v>
      </c>
      <c r="H370" s="301"/>
      <c r="I370" s="301">
        <v>22</v>
      </c>
      <c r="J370" s="301"/>
      <c r="K370" s="302">
        <v>878</v>
      </c>
      <c r="L370" s="302">
        <v>555</v>
      </c>
      <c r="M370" s="302">
        <v>555</v>
      </c>
      <c r="N370" s="301">
        <v>33</v>
      </c>
      <c r="O370" s="303">
        <v>437200</v>
      </c>
      <c r="P370" s="304"/>
      <c r="Q370" s="303"/>
      <c r="R370" s="303"/>
      <c r="S370" s="303">
        <v>437200</v>
      </c>
      <c r="T370" s="304">
        <f>O370/L370</f>
        <v>787.7477477477478</v>
      </c>
      <c r="U370" s="304">
        <v>3705019</v>
      </c>
      <c r="V370" s="305" t="s">
        <v>1548</v>
      </c>
      <c r="W370" s="13"/>
    </row>
    <row r="371" spans="1:23" s="14" customFormat="1" ht="18.75">
      <c r="A371" s="298">
        <v>287</v>
      </c>
      <c r="B371" s="299" t="s">
        <v>864</v>
      </c>
      <c r="C371" s="300">
        <v>1974</v>
      </c>
      <c r="D371" s="300" t="s">
        <v>1547</v>
      </c>
      <c r="E371" s="300">
        <v>5</v>
      </c>
      <c r="F371" s="300">
        <v>4</v>
      </c>
      <c r="G371" s="301">
        <v>61</v>
      </c>
      <c r="H371" s="301">
        <v>20</v>
      </c>
      <c r="I371" s="301">
        <v>41</v>
      </c>
      <c r="J371" s="301"/>
      <c r="K371" s="302">
        <v>1773</v>
      </c>
      <c r="L371" s="302">
        <v>2670</v>
      </c>
      <c r="M371" s="302">
        <v>1153</v>
      </c>
      <c r="N371" s="301">
        <v>150</v>
      </c>
      <c r="O371" s="303">
        <v>1166614</v>
      </c>
      <c r="P371" s="304"/>
      <c r="Q371" s="303"/>
      <c r="R371" s="303"/>
      <c r="S371" s="303">
        <v>1166614</v>
      </c>
      <c r="T371" s="304">
        <f>O371/L371</f>
        <v>436.93408239700375</v>
      </c>
      <c r="U371" s="304">
        <v>3705019</v>
      </c>
      <c r="V371" s="305" t="s">
        <v>1548</v>
      </c>
      <c r="W371" s="13"/>
    </row>
    <row r="372" spans="1:23" s="28" customFormat="1" ht="36" customHeight="1">
      <c r="A372" s="402" t="s">
        <v>1550</v>
      </c>
      <c r="B372" s="403"/>
      <c r="C372" s="403"/>
      <c r="D372" s="403"/>
      <c r="E372" s="403"/>
      <c r="F372" s="403"/>
      <c r="G372" s="312">
        <v>99</v>
      </c>
      <c r="H372" s="312">
        <v>23</v>
      </c>
      <c r="I372" s="312">
        <v>76</v>
      </c>
      <c r="J372" s="312"/>
      <c r="K372" s="313">
        <v>3369</v>
      </c>
      <c r="L372" s="313">
        <v>3697</v>
      </c>
      <c r="M372" s="313">
        <v>2090</v>
      </c>
      <c r="N372" s="312">
        <v>212</v>
      </c>
      <c r="O372" s="313">
        <v>2851560.5</v>
      </c>
      <c r="P372" s="314"/>
      <c r="Q372" s="315"/>
      <c r="R372" s="315"/>
      <c r="S372" s="315">
        <v>2851560.5</v>
      </c>
      <c r="T372" s="314" t="s">
        <v>1551</v>
      </c>
      <c r="U372" s="314" t="s">
        <v>1551</v>
      </c>
      <c r="V372" s="316" t="s">
        <v>1551</v>
      </c>
      <c r="W372" s="27"/>
    </row>
    <row r="373" spans="1:23" s="34" customFormat="1" ht="23.25">
      <c r="A373" s="179" t="s">
        <v>1772</v>
      </c>
      <c r="B373" s="29"/>
      <c r="C373" s="30"/>
      <c r="D373" s="29"/>
      <c r="E373" s="31"/>
      <c r="F373" s="31"/>
      <c r="G373" s="30"/>
      <c r="H373" s="30"/>
      <c r="I373" s="30"/>
      <c r="J373" s="30"/>
      <c r="K373" s="32"/>
      <c r="L373" s="32"/>
      <c r="M373" s="32"/>
      <c r="N373" s="30"/>
      <c r="O373" s="32"/>
      <c r="P373" s="32"/>
      <c r="Q373" s="32"/>
      <c r="R373" s="32"/>
      <c r="S373" s="32"/>
      <c r="T373" s="32"/>
      <c r="U373" s="32"/>
      <c r="V373" s="180"/>
      <c r="W373" s="33"/>
    </row>
    <row r="374" spans="1:23" s="14" customFormat="1" ht="18.75">
      <c r="A374" s="181">
        <v>288</v>
      </c>
      <c r="B374" s="10" t="s">
        <v>865</v>
      </c>
      <c r="C374" s="20">
        <v>1974</v>
      </c>
      <c r="D374" s="20" t="s">
        <v>1547</v>
      </c>
      <c r="E374" s="20">
        <v>5</v>
      </c>
      <c r="F374" s="20">
        <v>6</v>
      </c>
      <c r="G374" s="15">
        <v>90</v>
      </c>
      <c r="H374" s="15">
        <v>35</v>
      </c>
      <c r="I374" s="15">
        <v>55</v>
      </c>
      <c r="J374" s="15"/>
      <c r="K374" s="16">
        <v>5227</v>
      </c>
      <c r="L374" s="16">
        <v>3867</v>
      </c>
      <c r="M374" s="16">
        <v>2383</v>
      </c>
      <c r="N374" s="15">
        <v>204</v>
      </c>
      <c r="O374" s="17">
        <v>1684362</v>
      </c>
      <c r="P374" s="18"/>
      <c r="Q374" s="17"/>
      <c r="R374" s="17"/>
      <c r="S374" s="17">
        <v>1684362</v>
      </c>
      <c r="T374" s="18">
        <f>O374/L374</f>
        <v>435.5733126454616</v>
      </c>
      <c r="U374" s="18">
        <v>3705019</v>
      </c>
      <c r="V374" s="182" t="s">
        <v>1548</v>
      </c>
      <c r="W374" s="13"/>
    </row>
    <row r="375" spans="1:23" s="14" customFormat="1" ht="18.75">
      <c r="A375" s="181">
        <v>289</v>
      </c>
      <c r="B375" s="10" t="s">
        <v>866</v>
      </c>
      <c r="C375" s="20">
        <v>1974</v>
      </c>
      <c r="D375" s="20" t="s">
        <v>1547</v>
      </c>
      <c r="E375" s="20">
        <v>5</v>
      </c>
      <c r="F375" s="20">
        <v>8</v>
      </c>
      <c r="G375" s="15">
        <v>119</v>
      </c>
      <c r="H375" s="15">
        <v>35</v>
      </c>
      <c r="I375" s="15">
        <v>84</v>
      </c>
      <c r="J375" s="15"/>
      <c r="K375" s="16">
        <v>7160</v>
      </c>
      <c r="L375" s="16">
        <v>5153</v>
      </c>
      <c r="M375" s="16">
        <v>3728</v>
      </c>
      <c r="N375" s="15">
        <v>264</v>
      </c>
      <c r="O375" s="17">
        <v>2269350</v>
      </c>
      <c r="P375" s="18"/>
      <c r="Q375" s="17"/>
      <c r="R375" s="17"/>
      <c r="S375" s="17">
        <v>2269350</v>
      </c>
      <c r="T375" s="18">
        <f>O375/L375</f>
        <v>440.39394527459734</v>
      </c>
      <c r="U375" s="18">
        <v>3705019</v>
      </c>
      <c r="V375" s="182" t="s">
        <v>1548</v>
      </c>
      <c r="W375" s="13"/>
    </row>
    <row r="376" spans="1:23" s="28" customFormat="1" ht="36" customHeight="1">
      <c r="A376" s="397" t="s">
        <v>1550</v>
      </c>
      <c r="B376" s="398"/>
      <c r="C376" s="398"/>
      <c r="D376" s="398"/>
      <c r="E376" s="398"/>
      <c r="F376" s="398"/>
      <c r="G376" s="37">
        <v>209</v>
      </c>
      <c r="H376" s="37">
        <v>70</v>
      </c>
      <c r="I376" s="37">
        <v>139</v>
      </c>
      <c r="J376" s="37"/>
      <c r="K376" s="38">
        <v>12387</v>
      </c>
      <c r="L376" s="38">
        <v>9020</v>
      </c>
      <c r="M376" s="38">
        <v>6111</v>
      </c>
      <c r="N376" s="37">
        <v>468</v>
      </c>
      <c r="O376" s="38">
        <v>3953712</v>
      </c>
      <c r="P376" s="39"/>
      <c r="Q376" s="40"/>
      <c r="R376" s="40"/>
      <c r="S376" s="40">
        <v>3953712</v>
      </c>
      <c r="T376" s="39" t="s">
        <v>1551</v>
      </c>
      <c r="U376" s="39" t="s">
        <v>1551</v>
      </c>
      <c r="V376" s="183" t="s">
        <v>1551</v>
      </c>
      <c r="W376" s="27"/>
    </row>
    <row r="377" spans="1:23" s="34" customFormat="1" ht="23.25">
      <c r="A377" s="179" t="s">
        <v>1773</v>
      </c>
      <c r="B377" s="29"/>
      <c r="C377" s="30"/>
      <c r="D377" s="29"/>
      <c r="E377" s="31"/>
      <c r="F377" s="31"/>
      <c r="G377" s="30"/>
      <c r="H377" s="30"/>
      <c r="I377" s="30"/>
      <c r="J377" s="30"/>
      <c r="K377" s="32"/>
      <c r="L377" s="32"/>
      <c r="M377" s="32"/>
      <c r="N377" s="30"/>
      <c r="O377" s="32"/>
      <c r="P377" s="32"/>
      <c r="Q377" s="32"/>
      <c r="R377" s="32"/>
      <c r="S377" s="32"/>
      <c r="T377" s="32"/>
      <c r="U377" s="32"/>
      <c r="V377" s="180"/>
      <c r="W377" s="33"/>
    </row>
    <row r="378" spans="1:23" s="14" customFormat="1" ht="18.75">
      <c r="A378" s="181">
        <v>290</v>
      </c>
      <c r="B378" s="10" t="s">
        <v>664</v>
      </c>
      <c r="C378" s="20">
        <v>1969</v>
      </c>
      <c r="D378" s="20" t="s">
        <v>1547</v>
      </c>
      <c r="E378" s="20">
        <v>5</v>
      </c>
      <c r="F378" s="20">
        <v>4</v>
      </c>
      <c r="G378" s="15">
        <v>60</v>
      </c>
      <c r="H378" s="15">
        <v>6</v>
      </c>
      <c r="I378" s="15">
        <v>54</v>
      </c>
      <c r="J378" s="15"/>
      <c r="K378" s="16">
        <v>2651</v>
      </c>
      <c r="L378" s="16">
        <v>1708</v>
      </c>
      <c r="M378" s="16">
        <v>1235</v>
      </c>
      <c r="N378" s="15">
        <v>118</v>
      </c>
      <c r="O378" s="17">
        <v>1154645.28</v>
      </c>
      <c r="P378" s="18"/>
      <c r="Q378" s="17"/>
      <c r="R378" s="17"/>
      <c r="S378" s="17">
        <v>1154645.28</v>
      </c>
      <c r="T378" s="18">
        <f>O378/L378</f>
        <v>676.0218266978923</v>
      </c>
      <c r="U378" s="18">
        <v>3705019</v>
      </c>
      <c r="V378" s="182" t="s">
        <v>1548</v>
      </c>
      <c r="W378" s="13"/>
    </row>
    <row r="379" spans="1:23" s="14" customFormat="1" ht="18.75">
      <c r="A379" s="181">
        <v>291</v>
      </c>
      <c r="B379" s="10" t="s">
        <v>2078</v>
      </c>
      <c r="C379" s="20">
        <v>1971</v>
      </c>
      <c r="D379" s="20" t="s">
        <v>1547</v>
      </c>
      <c r="E379" s="20">
        <v>2</v>
      </c>
      <c r="F379" s="20">
        <v>3</v>
      </c>
      <c r="G379" s="15">
        <v>18</v>
      </c>
      <c r="H379" s="15">
        <v>7</v>
      </c>
      <c r="I379" s="15">
        <v>11</v>
      </c>
      <c r="J379" s="15"/>
      <c r="K379" s="16">
        <v>802</v>
      </c>
      <c r="L379" s="16">
        <v>524</v>
      </c>
      <c r="M379" s="16">
        <v>309</v>
      </c>
      <c r="N379" s="15">
        <v>43</v>
      </c>
      <c r="O379" s="17">
        <v>635250</v>
      </c>
      <c r="P379" s="18"/>
      <c r="Q379" s="17"/>
      <c r="R379" s="17"/>
      <c r="S379" s="17">
        <v>635250</v>
      </c>
      <c r="T379" s="18">
        <f>O379/L379</f>
        <v>1212.3091603053435</v>
      </c>
      <c r="U379" s="18">
        <v>3705019</v>
      </c>
      <c r="V379" s="182" t="s">
        <v>1548</v>
      </c>
      <c r="W379" s="13"/>
    </row>
    <row r="380" spans="1:23" s="28" customFormat="1" ht="36" customHeight="1">
      <c r="A380" s="397" t="s">
        <v>1550</v>
      </c>
      <c r="B380" s="398"/>
      <c r="C380" s="398"/>
      <c r="D380" s="398"/>
      <c r="E380" s="398"/>
      <c r="F380" s="398"/>
      <c r="G380" s="37">
        <v>78</v>
      </c>
      <c r="H380" s="37">
        <v>13</v>
      </c>
      <c r="I380" s="37">
        <v>65</v>
      </c>
      <c r="J380" s="37"/>
      <c r="K380" s="38">
        <v>3453</v>
      </c>
      <c r="L380" s="38">
        <v>2232</v>
      </c>
      <c r="M380" s="38">
        <v>1544</v>
      </c>
      <c r="N380" s="37">
        <v>161</v>
      </c>
      <c r="O380" s="38">
        <v>1789895.28</v>
      </c>
      <c r="P380" s="39"/>
      <c r="Q380" s="40"/>
      <c r="R380" s="40"/>
      <c r="S380" s="40">
        <v>1789895.28</v>
      </c>
      <c r="T380" s="39" t="s">
        <v>1551</v>
      </c>
      <c r="U380" s="39" t="s">
        <v>1551</v>
      </c>
      <c r="V380" s="183" t="s">
        <v>1551</v>
      </c>
      <c r="W380" s="27"/>
    </row>
    <row r="381" spans="1:23" s="34" customFormat="1" ht="23.25">
      <c r="A381" s="179" t="s">
        <v>1774</v>
      </c>
      <c r="B381" s="29"/>
      <c r="C381" s="30"/>
      <c r="D381" s="29"/>
      <c r="E381" s="31"/>
      <c r="F381" s="31"/>
      <c r="G381" s="30"/>
      <c r="H381" s="30"/>
      <c r="I381" s="30"/>
      <c r="J381" s="30"/>
      <c r="K381" s="32"/>
      <c r="L381" s="32"/>
      <c r="M381" s="32"/>
      <c r="N381" s="30"/>
      <c r="O381" s="32"/>
      <c r="P381" s="32"/>
      <c r="Q381" s="32"/>
      <c r="R381" s="32"/>
      <c r="S381" s="32"/>
      <c r="T381" s="32"/>
      <c r="U381" s="32"/>
      <c r="V381" s="180"/>
      <c r="W381" s="33"/>
    </row>
    <row r="382" spans="1:23" s="14" customFormat="1" ht="18.75">
      <c r="A382" s="181">
        <v>292</v>
      </c>
      <c r="B382" s="10" t="s">
        <v>867</v>
      </c>
      <c r="C382" s="20">
        <v>1981</v>
      </c>
      <c r="D382" s="20" t="s">
        <v>1549</v>
      </c>
      <c r="E382" s="20">
        <v>3</v>
      </c>
      <c r="F382" s="20">
        <v>3</v>
      </c>
      <c r="G382" s="15">
        <v>36</v>
      </c>
      <c r="H382" s="15">
        <v>4</v>
      </c>
      <c r="I382" s="15">
        <v>32</v>
      </c>
      <c r="J382" s="15"/>
      <c r="K382" s="16">
        <v>2631</v>
      </c>
      <c r="L382" s="16">
        <v>1818</v>
      </c>
      <c r="M382" s="16">
        <v>1613</v>
      </c>
      <c r="N382" s="15">
        <v>73</v>
      </c>
      <c r="O382" s="17">
        <v>1622943</v>
      </c>
      <c r="P382" s="18"/>
      <c r="Q382" s="17"/>
      <c r="R382" s="17">
        <v>324588.6</v>
      </c>
      <c r="S382" s="17">
        <v>1298354.4</v>
      </c>
      <c r="T382" s="18">
        <f aca="true" t="shared" si="13" ref="T382:T391">O382/L382</f>
        <v>892.7079207920792</v>
      </c>
      <c r="U382" s="18">
        <v>3705019</v>
      </c>
      <c r="V382" s="182" t="s">
        <v>1548</v>
      </c>
      <c r="W382" s="13"/>
    </row>
    <row r="383" spans="1:23" s="14" customFormat="1" ht="18.75">
      <c r="A383" s="181">
        <v>293</v>
      </c>
      <c r="B383" s="10" t="s">
        <v>868</v>
      </c>
      <c r="C383" s="20">
        <v>1967</v>
      </c>
      <c r="D383" s="20" t="s">
        <v>1549</v>
      </c>
      <c r="E383" s="20">
        <v>5</v>
      </c>
      <c r="F383" s="20">
        <v>4</v>
      </c>
      <c r="G383" s="15">
        <v>78</v>
      </c>
      <c r="H383" s="15">
        <v>8</v>
      </c>
      <c r="I383" s="15">
        <v>70</v>
      </c>
      <c r="J383" s="15"/>
      <c r="K383" s="16">
        <v>4612</v>
      </c>
      <c r="L383" s="16">
        <v>3508</v>
      </c>
      <c r="M383" s="16">
        <v>2976</v>
      </c>
      <c r="N383" s="15">
        <v>174</v>
      </c>
      <c r="O383" s="17">
        <v>1479280</v>
      </c>
      <c r="P383" s="18"/>
      <c r="Q383" s="17"/>
      <c r="R383" s="17">
        <v>295856</v>
      </c>
      <c r="S383" s="17">
        <v>1183424</v>
      </c>
      <c r="T383" s="18">
        <f t="shared" si="13"/>
        <v>421.68757126567846</v>
      </c>
      <c r="U383" s="18">
        <v>3705019</v>
      </c>
      <c r="V383" s="182" t="s">
        <v>1548</v>
      </c>
      <c r="W383" s="13"/>
    </row>
    <row r="384" spans="1:23" s="14" customFormat="1" ht="18.75">
      <c r="A384" s="181">
        <v>294</v>
      </c>
      <c r="B384" s="10" t="s">
        <v>869</v>
      </c>
      <c r="C384" s="20">
        <v>1966</v>
      </c>
      <c r="D384" s="20" t="s">
        <v>1549</v>
      </c>
      <c r="E384" s="20">
        <v>4</v>
      </c>
      <c r="F384" s="20">
        <v>4</v>
      </c>
      <c r="G384" s="15">
        <v>64</v>
      </c>
      <c r="H384" s="15">
        <v>5</v>
      </c>
      <c r="I384" s="15">
        <v>59</v>
      </c>
      <c r="J384" s="15"/>
      <c r="K384" s="16">
        <v>3074</v>
      </c>
      <c r="L384" s="16">
        <v>2872</v>
      </c>
      <c r="M384" s="16">
        <v>2035</v>
      </c>
      <c r="N384" s="15">
        <v>109</v>
      </c>
      <c r="O384" s="17">
        <v>1479280</v>
      </c>
      <c r="P384" s="18"/>
      <c r="Q384" s="17"/>
      <c r="R384" s="17">
        <v>295856</v>
      </c>
      <c r="S384" s="17">
        <v>1183424</v>
      </c>
      <c r="T384" s="18">
        <f t="shared" si="13"/>
        <v>515.0696378830083</v>
      </c>
      <c r="U384" s="18">
        <v>3705019</v>
      </c>
      <c r="V384" s="182" t="s">
        <v>1548</v>
      </c>
      <c r="W384" s="13"/>
    </row>
    <row r="385" spans="1:23" s="14" customFormat="1" ht="18.75">
      <c r="A385" s="181">
        <v>295</v>
      </c>
      <c r="B385" s="10" t="s">
        <v>870</v>
      </c>
      <c r="C385" s="20">
        <v>1938</v>
      </c>
      <c r="D385" s="20" t="s">
        <v>1549</v>
      </c>
      <c r="E385" s="20">
        <v>2</v>
      </c>
      <c r="F385" s="20">
        <v>1</v>
      </c>
      <c r="G385" s="15">
        <v>20</v>
      </c>
      <c r="H385" s="15">
        <v>13</v>
      </c>
      <c r="I385" s="15">
        <v>7</v>
      </c>
      <c r="J385" s="15"/>
      <c r="K385" s="16">
        <v>684</v>
      </c>
      <c r="L385" s="16">
        <v>473</v>
      </c>
      <c r="M385" s="16">
        <v>222</v>
      </c>
      <c r="N385" s="15">
        <v>49</v>
      </c>
      <c r="O385" s="17">
        <v>667932.3</v>
      </c>
      <c r="P385" s="18"/>
      <c r="Q385" s="17"/>
      <c r="R385" s="17">
        <v>133586.46</v>
      </c>
      <c r="S385" s="17">
        <v>534345.8400000001</v>
      </c>
      <c r="T385" s="18">
        <f t="shared" si="13"/>
        <v>1412.1190274841438</v>
      </c>
      <c r="U385" s="18">
        <v>3705019</v>
      </c>
      <c r="V385" s="182" t="s">
        <v>1548</v>
      </c>
      <c r="W385" s="13"/>
    </row>
    <row r="386" spans="1:23" s="14" customFormat="1" ht="18.75">
      <c r="A386" s="181">
        <v>296</v>
      </c>
      <c r="B386" s="10" t="s">
        <v>871</v>
      </c>
      <c r="C386" s="20">
        <v>1955</v>
      </c>
      <c r="D386" s="20" t="s">
        <v>1549</v>
      </c>
      <c r="E386" s="20">
        <v>2</v>
      </c>
      <c r="F386" s="20">
        <v>1</v>
      </c>
      <c r="G386" s="15">
        <v>25</v>
      </c>
      <c r="H386" s="15">
        <v>13</v>
      </c>
      <c r="I386" s="15">
        <v>12</v>
      </c>
      <c r="J386" s="15"/>
      <c r="K386" s="16">
        <v>916</v>
      </c>
      <c r="L386" s="16">
        <v>633</v>
      </c>
      <c r="M386" s="16">
        <v>307</v>
      </c>
      <c r="N386" s="15">
        <v>46</v>
      </c>
      <c r="O386" s="17">
        <v>1763192.7</v>
      </c>
      <c r="P386" s="18"/>
      <c r="Q386" s="17"/>
      <c r="R386" s="17">
        <v>352638.54</v>
      </c>
      <c r="S386" s="17">
        <v>1410554.16</v>
      </c>
      <c r="T386" s="18">
        <f t="shared" si="13"/>
        <v>2785.4545023696683</v>
      </c>
      <c r="U386" s="18">
        <v>3705019</v>
      </c>
      <c r="V386" s="182" t="s">
        <v>1548</v>
      </c>
      <c r="W386" s="13"/>
    </row>
    <row r="387" spans="1:23" s="14" customFormat="1" ht="18.75">
      <c r="A387" s="181">
        <v>297</v>
      </c>
      <c r="B387" s="10" t="s">
        <v>872</v>
      </c>
      <c r="C387" s="20">
        <v>1967</v>
      </c>
      <c r="D387" s="20" t="s">
        <v>1549</v>
      </c>
      <c r="E387" s="20">
        <v>2</v>
      </c>
      <c r="F387" s="20">
        <v>1</v>
      </c>
      <c r="G387" s="15">
        <v>13</v>
      </c>
      <c r="H387" s="15">
        <v>9</v>
      </c>
      <c r="I387" s="15">
        <v>4</v>
      </c>
      <c r="J387" s="15"/>
      <c r="K387" s="16">
        <v>692</v>
      </c>
      <c r="L387" s="16">
        <v>351</v>
      </c>
      <c r="M387" s="16">
        <v>199</v>
      </c>
      <c r="N387" s="15">
        <v>25</v>
      </c>
      <c r="O387" s="17">
        <v>742443.1</v>
      </c>
      <c r="P387" s="18"/>
      <c r="Q387" s="17"/>
      <c r="R387" s="17">
        <v>148488.62</v>
      </c>
      <c r="S387" s="17">
        <v>593954.48</v>
      </c>
      <c r="T387" s="18">
        <f t="shared" si="13"/>
        <v>2115.222507122507</v>
      </c>
      <c r="U387" s="18">
        <v>3705019</v>
      </c>
      <c r="V387" s="182" t="s">
        <v>1548</v>
      </c>
      <c r="W387" s="13"/>
    </row>
    <row r="388" spans="1:23" s="14" customFormat="1" ht="18.75">
      <c r="A388" s="181">
        <v>298</v>
      </c>
      <c r="B388" s="10" t="s">
        <v>873</v>
      </c>
      <c r="C388" s="20">
        <v>1961</v>
      </c>
      <c r="D388" s="20" t="s">
        <v>1549</v>
      </c>
      <c r="E388" s="20">
        <v>2</v>
      </c>
      <c r="F388" s="20">
        <v>2</v>
      </c>
      <c r="G388" s="15">
        <v>15</v>
      </c>
      <c r="H388" s="15"/>
      <c r="I388" s="15">
        <v>15</v>
      </c>
      <c r="J388" s="15"/>
      <c r="K388" s="16">
        <v>683</v>
      </c>
      <c r="L388" s="16">
        <v>635</v>
      </c>
      <c r="M388" s="16">
        <v>548</v>
      </c>
      <c r="N388" s="15">
        <v>31</v>
      </c>
      <c r="O388" s="17">
        <v>1144010</v>
      </c>
      <c r="P388" s="18"/>
      <c r="Q388" s="17"/>
      <c r="R388" s="17">
        <v>228802</v>
      </c>
      <c r="S388" s="17">
        <v>915208</v>
      </c>
      <c r="T388" s="18">
        <f t="shared" si="13"/>
        <v>1801.5905511811025</v>
      </c>
      <c r="U388" s="18">
        <v>3705019</v>
      </c>
      <c r="V388" s="182" t="s">
        <v>1548</v>
      </c>
      <c r="W388" s="13"/>
    </row>
    <row r="389" spans="1:23" s="14" customFormat="1" ht="18.75">
      <c r="A389" s="181">
        <v>299</v>
      </c>
      <c r="B389" s="10" t="s">
        <v>874</v>
      </c>
      <c r="C389" s="20">
        <v>1936</v>
      </c>
      <c r="D389" s="20" t="s">
        <v>1557</v>
      </c>
      <c r="E389" s="20">
        <v>2</v>
      </c>
      <c r="F389" s="20">
        <v>2</v>
      </c>
      <c r="G389" s="15">
        <v>8</v>
      </c>
      <c r="H389" s="15">
        <v>1</v>
      </c>
      <c r="I389" s="15">
        <v>7</v>
      </c>
      <c r="J389" s="15"/>
      <c r="K389" s="16">
        <v>468</v>
      </c>
      <c r="L389" s="16">
        <v>406</v>
      </c>
      <c r="M389" s="16">
        <v>355</v>
      </c>
      <c r="N389" s="15">
        <v>14</v>
      </c>
      <c r="O389" s="17">
        <v>833770</v>
      </c>
      <c r="P389" s="18"/>
      <c r="Q389" s="17"/>
      <c r="R389" s="17">
        <v>166754</v>
      </c>
      <c r="S389" s="17">
        <v>667016</v>
      </c>
      <c r="T389" s="18">
        <f t="shared" si="13"/>
        <v>2053.6206896551726</v>
      </c>
      <c r="U389" s="18">
        <v>3705019</v>
      </c>
      <c r="V389" s="182" t="s">
        <v>1548</v>
      </c>
      <c r="W389" s="13"/>
    </row>
    <row r="390" spans="1:23" s="14" customFormat="1" ht="18.75">
      <c r="A390" s="181">
        <v>300</v>
      </c>
      <c r="B390" s="10" t="s">
        <v>875</v>
      </c>
      <c r="C390" s="20">
        <v>1956</v>
      </c>
      <c r="D390" s="20" t="s">
        <v>1549</v>
      </c>
      <c r="E390" s="20">
        <v>2</v>
      </c>
      <c r="F390" s="20">
        <v>2</v>
      </c>
      <c r="G390" s="15">
        <v>8</v>
      </c>
      <c r="H390" s="15">
        <v>3</v>
      </c>
      <c r="I390" s="15">
        <v>5</v>
      </c>
      <c r="J390" s="15"/>
      <c r="K390" s="16">
        <v>527</v>
      </c>
      <c r="L390" s="16">
        <v>479</v>
      </c>
      <c r="M390" s="16">
        <v>243</v>
      </c>
      <c r="N390" s="15">
        <v>25</v>
      </c>
      <c r="O390" s="17">
        <v>1256684.58</v>
      </c>
      <c r="P390" s="18"/>
      <c r="Q390" s="17"/>
      <c r="R390" s="17">
        <v>251336.92</v>
      </c>
      <c r="S390" s="17">
        <v>1005347.66</v>
      </c>
      <c r="T390" s="18">
        <f t="shared" si="13"/>
        <v>2623.5586221294366</v>
      </c>
      <c r="U390" s="18">
        <v>3705019</v>
      </c>
      <c r="V390" s="182" t="s">
        <v>1548</v>
      </c>
      <c r="W390" s="13"/>
    </row>
    <row r="391" spans="1:23" s="14" customFormat="1" ht="18.75">
      <c r="A391" s="181">
        <v>301</v>
      </c>
      <c r="B391" s="10" t="s">
        <v>876</v>
      </c>
      <c r="C391" s="20">
        <v>1985</v>
      </c>
      <c r="D391" s="20" t="s">
        <v>1549</v>
      </c>
      <c r="E391" s="20">
        <v>3</v>
      </c>
      <c r="F391" s="20">
        <v>5</v>
      </c>
      <c r="G391" s="15">
        <v>29</v>
      </c>
      <c r="H391" s="15">
        <v>4</v>
      </c>
      <c r="I391" s="15">
        <v>25</v>
      </c>
      <c r="J391" s="15"/>
      <c r="K391" s="16">
        <v>1767</v>
      </c>
      <c r="L391" s="16">
        <v>1535</v>
      </c>
      <c r="M391" s="16">
        <v>1124</v>
      </c>
      <c r="N391" s="15">
        <v>63</v>
      </c>
      <c r="O391" s="17">
        <v>1764490</v>
      </c>
      <c r="P391" s="18"/>
      <c r="Q391" s="17"/>
      <c r="R391" s="17">
        <v>352898</v>
      </c>
      <c r="S391" s="17">
        <v>1411592</v>
      </c>
      <c r="T391" s="18">
        <f t="shared" si="13"/>
        <v>1149.5048859934852</v>
      </c>
      <c r="U391" s="18">
        <v>3705019</v>
      </c>
      <c r="V391" s="182" t="s">
        <v>1548</v>
      </c>
      <c r="W391" s="13"/>
    </row>
    <row r="392" spans="1:23" s="28" customFormat="1" ht="36" customHeight="1">
      <c r="A392" s="397" t="s">
        <v>1550</v>
      </c>
      <c r="B392" s="398"/>
      <c r="C392" s="398"/>
      <c r="D392" s="398"/>
      <c r="E392" s="398"/>
      <c r="F392" s="398"/>
      <c r="G392" s="37">
        <v>296</v>
      </c>
      <c r="H392" s="37">
        <v>60</v>
      </c>
      <c r="I392" s="37">
        <v>236</v>
      </c>
      <c r="J392" s="37"/>
      <c r="K392" s="38">
        <v>16054</v>
      </c>
      <c r="L392" s="38">
        <v>12710</v>
      </c>
      <c r="M392" s="38">
        <v>9622</v>
      </c>
      <c r="N392" s="37">
        <v>609</v>
      </c>
      <c r="O392" s="38">
        <v>12754025.68</v>
      </c>
      <c r="P392" s="39"/>
      <c r="Q392" s="40"/>
      <c r="R392" s="40">
        <v>2550805.14</v>
      </c>
      <c r="S392" s="40">
        <v>10203220.540000001</v>
      </c>
      <c r="T392" s="39" t="s">
        <v>1551</v>
      </c>
      <c r="U392" s="39" t="s">
        <v>1551</v>
      </c>
      <c r="V392" s="183" t="s">
        <v>1551</v>
      </c>
      <c r="W392" s="27"/>
    </row>
    <row r="393" spans="1:23" s="34" customFormat="1" ht="23.25">
      <c r="A393" s="179" t="s">
        <v>1775</v>
      </c>
      <c r="B393" s="29"/>
      <c r="C393" s="30"/>
      <c r="D393" s="29"/>
      <c r="E393" s="31"/>
      <c r="F393" s="31"/>
      <c r="G393" s="30"/>
      <c r="H393" s="30"/>
      <c r="I393" s="30"/>
      <c r="J393" s="30"/>
      <c r="K393" s="32"/>
      <c r="L393" s="32"/>
      <c r="M393" s="32"/>
      <c r="N393" s="30"/>
      <c r="O393" s="32"/>
      <c r="P393" s="32"/>
      <c r="Q393" s="32"/>
      <c r="R393" s="32"/>
      <c r="S393" s="32"/>
      <c r="T393" s="32"/>
      <c r="U393" s="32"/>
      <c r="V393" s="180"/>
      <c r="W393" s="33"/>
    </row>
    <row r="394" spans="1:23" s="14" customFormat="1" ht="18.75">
      <c r="A394" s="181">
        <v>302</v>
      </c>
      <c r="B394" s="10" t="s">
        <v>719</v>
      </c>
      <c r="C394" s="20">
        <v>1973</v>
      </c>
      <c r="D394" s="20" t="s">
        <v>1547</v>
      </c>
      <c r="E394" s="20">
        <v>2</v>
      </c>
      <c r="F394" s="20">
        <v>3</v>
      </c>
      <c r="G394" s="15">
        <v>24</v>
      </c>
      <c r="H394" s="15">
        <v>5</v>
      </c>
      <c r="I394" s="15">
        <v>19</v>
      </c>
      <c r="J394" s="15"/>
      <c r="K394" s="16">
        <v>1323</v>
      </c>
      <c r="L394" s="16">
        <v>1204</v>
      </c>
      <c r="M394" s="16">
        <v>960</v>
      </c>
      <c r="N394" s="15">
        <v>64</v>
      </c>
      <c r="O394" s="17">
        <v>709469.57</v>
      </c>
      <c r="P394" s="18"/>
      <c r="Q394" s="17"/>
      <c r="R394" s="17"/>
      <c r="S394" s="17">
        <v>709469.57</v>
      </c>
      <c r="T394" s="18">
        <f>O394/L394</f>
        <v>589.2604401993356</v>
      </c>
      <c r="U394" s="18">
        <v>3705019</v>
      </c>
      <c r="V394" s="182" t="s">
        <v>1548</v>
      </c>
      <c r="W394" s="13"/>
    </row>
    <row r="395" spans="1:23" s="28" customFormat="1" ht="36" customHeight="1">
      <c r="A395" s="397" t="s">
        <v>1550</v>
      </c>
      <c r="B395" s="398"/>
      <c r="C395" s="398"/>
      <c r="D395" s="398"/>
      <c r="E395" s="398"/>
      <c r="F395" s="398"/>
      <c r="G395" s="37">
        <v>24</v>
      </c>
      <c r="H395" s="37">
        <v>5</v>
      </c>
      <c r="I395" s="37">
        <v>19</v>
      </c>
      <c r="J395" s="37"/>
      <c r="K395" s="38">
        <v>1323</v>
      </c>
      <c r="L395" s="38">
        <v>1204</v>
      </c>
      <c r="M395" s="38">
        <v>960</v>
      </c>
      <c r="N395" s="37">
        <v>64</v>
      </c>
      <c r="O395" s="38">
        <v>709469.57</v>
      </c>
      <c r="P395" s="39"/>
      <c r="Q395" s="40"/>
      <c r="R395" s="40"/>
      <c r="S395" s="40">
        <v>709469.57</v>
      </c>
      <c r="T395" s="39" t="s">
        <v>1551</v>
      </c>
      <c r="U395" s="39" t="s">
        <v>1551</v>
      </c>
      <c r="V395" s="183" t="s">
        <v>1551</v>
      </c>
      <c r="W395" s="27"/>
    </row>
    <row r="396" spans="1:23" s="34" customFormat="1" ht="23.25">
      <c r="A396" s="179" t="s">
        <v>1776</v>
      </c>
      <c r="B396" s="29"/>
      <c r="C396" s="30"/>
      <c r="D396" s="29"/>
      <c r="E396" s="31"/>
      <c r="F396" s="31"/>
      <c r="G396" s="30"/>
      <c r="H396" s="30"/>
      <c r="I396" s="30"/>
      <c r="J396" s="30"/>
      <c r="K396" s="32"/>
      <c r="L396" s="32"/>
      <c r="M396" s="32"/>
      <c r="N396" s="30"/>
      <c r="O396" s="32"/>
      <c r="P396" s="32"/>
      <c r="Q396" s="32"/>
      <c r="R396" s="32"/>
      <c r="S396" s="32"/>
      <c r="T396" s="32"/>
      <c r="U396" s="32"/>
      <c r="V396" s="180"/>
      <c r="W396" s="33"/>
    </row>
    <row r="397" spans="1:23" s="14" customFormat="1" ht="18.75">
      <c r="A397" s="181">
        <v>303</v>
      </c>
      <c r="B397" s="10" t="s">
        <v>877</v>
      </c>
      <c r="C397" s="20">
        <v>1981</v>
      </c>
      <c r="D397" s="20" t="s">
        <v>1547</v>
      </c>
      <c r="E397" s="20">
        <v>2</v>
      </c>
      <c r="F397" s="20">
        <v>3</v>
      </c>
      <c r="G397" s="15">
        <v>18</v>
      </c>
      <c r="H397" s="15">
        <v>9</v>
      </c>
      <c r="I397" s="15">
        <v>9</v>
      </c>
      <c r="J397" s="15"/>
      <c r="K397" s="16">
        <v>875</v>
      </c>
      <c r="L397" s="16">
        <v>786</v>
      </c>
      <c r="M397" s="16">
        <v>444</v>
      </c>
      <c r="N397" s="15">
        <v>44</v>
      </c>
      <c r="O397" s="17">
        <v>557326</v>
      </c>
      <c r="P397" s="18"/>
      <c r="Q397" s="17"/>
      <c r="R397" s="17">
        <v>340326</v>
      </c>
      <c r="S397" s="17">
        <v>217000</v>
      </c>
      <c r="T397" s="18">
        <f>O397/L397</f>
        <v>709.0661577608142</v>
      </c>
      <c r="U397" s="18">
        <v>3705019</v>
      </c>
      <c r="V397" s="182" t="s">
        <v>1548</v>
      </c>
      <c r="W397" s="13"/>
    </row>
    <row r="398" spans="1:23" s="14" customFormat="1" ht="18.75">
      <c r="A398" s="181">
        <v>304</v>
      </c>
      <c r="B398" s="10" t="s">
        <v>878</v>
      </c>
      <c r="C398" s="20">
        <v>1980</v>
      </c>
      <c r="D398" s="20" t="s">
        <v>1547</v>
      </c>
      <c r="E398" s="20">
        <v>2</v>
      </c>
      <c r="F398" s="20">
        <v>3</v>
      </c>
      <c r="G398" s="15">
        <v>18</v>
      </c>
      <c r="H398" s="15">
        <v>7</v>
      </c>
      <c r="I398" s="15">
        <v>10</v>
      </c>
      <c r="J398" s="15">
        <v>1</v>
      </c>
      <c r="K398" s="16">
        <v>881</v>
      </c>
      <c r="L398" s="16">
        <v>730</v>
      </c>
      <c r="M398" s="16">
        <v>594</v>
      </c>
      <c r="N398" s="15">
        <v>41</v>
      </c>
      <c r="O398" s="17">
        <v>1450576</v>
      </c>
      <c r="P398" s="18"/>
      <c r="Q398" s="17"/>
      <c r="R398" s="17">
        <v>885576</v>
      </c>
      <c r="S398" s="17">
        <v>565000</v>
      </c>
      <c r="T398" s="18">
        <f>O398/L398</f>
        <v>1987.0904109589042</v>
      </c>
      <c r="U398" s="18">
        <v>3705019</v>
      </c>
      <c r="V398" s="182" t="s">
        <v>1548</v>
      </c>
      <c r="W398" s="13"/>
    </row>
    <row r="399" spans="1:23" s="14" customFormat="1" ht="18.75">
      <c r="A399" s="181">
        <v>305</v>
      </c>
      <c r="B399" s="10" t="s">
        <v>1736</v>
      </c>
      <c r="C399" s="20">
        <v>1991</v>
      </c>
      <c r="D399" s="20" t="s">
        <v>1552</v>
      </c>
      <c r="E399" s="20">
        <v>3</v>
      </c>
      <c r="F399" s="20">
        <v>2</v>
      </c>
      <c r="G399" s="15">
        <v>24</v>
      </c>
      <c r="H399" s="15">
        <v>1</v>
      </c>
      <c r="I399" s="15">
        <v>23</v>
      </c>
      <c r="J399" s="15"/>
      <c r="K399" s="16">
        <v>1457</v>
      </c>
      <c r="L399" s="16">
        <v>1266</v>
      </c>
      <c r="M399" s="16">
        <v>1200</v>
      </c>
      <c r="N399" s="15">
        <v>81</v>
      </c>
      <c r="O399" s="17">
        <v>1147786.8</v>
      </c>
      <c r="P399" s="18"/>
      <c r="Q399" s="17"/>
      <c r="R399" s="17">
        <v>700786.8</v>
      </c>
      <c r="S399" s="17">
        <v>447000</v>
      </c>
      <c r="T399" s="18">
        <f>O399/L399</f>
        <v>906.624644549763</v>
      </c>
      <c r="U399" s="18">
        <v>3705019</v>
      </c>
      <c r="V399" s="182" t="s">
        <v>1548</v>
      </c>
      <c r="W399" s="13"/>
    </row>
    <row r="400" spans="1:23" s="14" customFormat="1" ht="18.75">
      <c r="A400" s="181">
        <v>306</v>
      </c>
      <c r="B400" s="10" t="s">
        <v>879</v>
      </c>
      <c r="C400" s="20">
        <v>1982</v>
      </c>
      <c r="D400" s="20" t="s">
        <v>1547</v>
      </c>
      <c r="E400" s="20">
        <v>3</v>
      </c>
      <c r="F400" s="20">
        <v>3</v>
      </c>
      <c r="G400" s="15">
        <v>27</v>
      </c>
      <c r="H400" s="15">
        <v>6</v>
      </c>
      <c r="I400" s="15">
        <v>21</v>
      </c>
      <c r="J400" s="15"/>
      <c r="K400" s="16">
        <v>1524</v>
      </c>
      <c r="L400" s="16">
        <v>1400</v>
      </c>
      <c r="M400" s="16">
        <v>1088</v>
      </c>
      <c r="N400" s="15">
        <v>84</v>
      </c>
      <c r="O400" s="17">
        <v>1042220</v>
      </c>
      <c r="P400" s="18"/>
      <c r="Q400" s="17"/>
      <c r="R400" s="17">
        <v>636220</v>
      </c>
      <c r="S400" s="17">
        <v>406000</v>
      </c>
      <c r="T400" s="18">
        <f>O400/L400</f>
        <v>744.4428571428572</v>
      </c>
      <c r="U400" s="18">
        <v>3705019</v>
      </c>
      <c r="V400" s="182" t="s">
        <v>1548</v>
      </c>
      <c r="W400" s="13"/>
    </row>
    <row r="401" spans="1:23" s="28" customFormat="1" ht="36" customHeight="1">
      <c r="A401" s="397" t="s">
        <v>1550</v>
      </c>
      <c r="B401" s="398"/>
      <c r="C401" s="398"/>
      <c r="D401" s="398"/>
      <c r="E401" s="398"/>
      <c r="F401" s="398"/>
      <c r="G401" s="37">
        <v>87</v>
      </c>
      <c r="H401" s="37">
        <v>23</v>
      </c>
      <c r="I401" s="37">
        <v>63</v>
      </c>
      <c r="J401" s="37">
        <v>1</v>
      </c>
      <c r="K401" s="38">
        <v>4737</v>
      </c>
      <c r="L401" s="38">
        <v>4182</v>
      </c>
      <c r="M401" s="38">
        <v>3326</v>
      </c>
      <c r="N401" s="37">
        <v>250</v>
      </c>
      <c r="O401" s="38">
        <v>4197908.8</v>
      </c>
      <c r="P401" s="39"/>
      <c r="Q401" s="40"/>
      <c r="R401" s="40">
        <v>2562908.8</v>
      </c>
      <c r="S401" s="40">
        <v>1635000</v>
      </c>
      <c r="T401" s="39" t="s">
        <v>1551</v>
      </c>
      <c r="U401" s="39" t="s">
        <v>1551</v>
      </c>
      <c r="V401" s="183" t="s">
        <v>1551</v>
      </c>
      <c r="W401" s="27"/>
    </row>
    <row r="402" spans="1:23" s="34" customFormat="1" ht="23.25">
      <c r="A402" s="179" t="s">
        <v>1777</v>
      </c>
      <c r="B402" s="29"/>
      <c r="C402" s="30"/>
      <c r="D402" s="29"/>
      <c r="E402" s="31"/>
      <c r="F402" s="31"/>
      <c r="G402" s="30"/>
      <c r="H402" s="30"/>
      <c r="I402" s="30"/>
      <c r="J402" s="30"/>
      <c r="K402" s="32"/>
      <c r="L402" s="32"/>
      <c r="M402" s="32"/>
      <c r="N402" s="30"/>
      <c r="O402" s="32"/>
      <c r="P402" s="32"/>
      <c r="Q402" s="32"/>
      <c r="R402" s="32"/>
      <c r="S402" s="32"/>
      <c r="T402" s="32"/>
      <c r="U402" s="32"/>
      <c r="V402" s="180"/>
      <c r="W402" s="33"/>
    </row>
    <row r="403" spans="1:23" s="14" customFormat="1" ht="18.75">
      <c r="A403" s="181">
        <v>307</v>
      </c>
      <c r="B403" s="10" t="s">
        <v>1967</v>
      </c>
      <c r="C403" s="20">
        <v>1955</v>
      </c>
      <c r="D403" s="20" t="s">
        <v>1549</v>
      </c>
      <c r="E403" s="20">
        <v>2</v>
      </c>
      <c r="F403" s="20">
        <v>3</v>
      </c>
      <c r="G403" s="15">
        <v>22</v>
      </c>
      <c r="H403" s="15">
        <v>2</v>
      </c>
      <c r="I403" s="15">
        <v>20</v>
      </c>
      <c r="J403" s="15"/>
      <c r="K403" s="16">
        <v>619</v>
      </c>
      <c r="L403" s="16">
        <v>878</v>
      </c>
      <c r="M403" s="16">
        <v>790</v>
      </c>
      <c r="N403" s="15">
        <v>47</v>
      </c>
      <c r="O403" s="17">
        <v>1100000</v>
      </c>
      <c r="P403" s="18"/>
      <c r="Q403" s="17"/>
      <c r="R403" s="17"/>
      <c r="S403" s="17">
        <v>1100000</v>
      </c>
      <c r="T403" s="18">
        <f>O403/L403</f>
        <v>1252.8473804100229</v>
      </c>
      <c r="U403" s="18">
        <v>3705019</v>
      </c>
      <c r="V403" s="182" t="s">
        <v>1548</v>
      </c>
      <c r="W403" s="13"/>
    </row>
    <row r="404" spans="1:23" s="28" customFormat="1" ht="36" customHeight="1">
      <c r="A404" s="397" t="s">
        <v>1550</v>
      </c>
      <c r="B404" s="398"/>
      <c r="C404" s="398"/>
      <c r="D404" s="398"/>
      <c r="E404" s="398"/>
      <c r="F404" s="398"/>
      <c r="G404" s="37">
        <v>22</v>
      </c>
      <c r="H404" s="37">
        <v>2</v>
      </c>
      <c r="I404" s="37">
        <v>20</v>
      </c>
      <c r="J404" s="37"/>
      <c r="K404" s="38">
        <v>619</v>
      </c>
      <c r="L404" s="38">
        <v>878</v>
      </c>
      <c r="M404" s="38">
        <v>790</v>
      </c>
      <c r="N404" s="37">
        <v>47</v>
      </c>
      <c r="O404" s="38">
        <v>1100000</v>
      </c>
      <c r="P404" s="39"/>
      <c r="Q404" s="40"/>
      <c r="R404" s="40"/>
      <c r="S404" s="40">
        <v>1100000</v>
      </c>
      <c r="T404" s="39" t="s">
        <v>1551</v>
      </c>
      <c r="U404" s="39" t="s">
        <v>1551</v>
      </c>
      <c r="V404" s="183" t="s">
        <v>1551</v>
      </c>
      <c r="W404" s="27"/>
    </row>
    <row r="405" spans="1:23" s="34" customFormat="1" ht="23.25">
      <c r="A405" s="179" t="s">
        <v>1778</v>
      </c>
      <c r="B405" s="29"/>
      <c r="C405" s="30"/>
      <c r="D405" s="29"/>
      <c r="E405" s="31"/>
      <c r="F405" s="31"/>
      <c r="G405" s="30"/>
      <c r="H405" s="30"/>
      <c r="I405" s="30"/>
      <c r="J405" s="30"/>
      <c r="K405" s="32"/>
      <c r="L405" s="32"/>
      <c r="M405" s="32"/>
      <c r="N405" s="30"/>
      <c r="O405" s="32"/>
      <c r="P405" s="32"/>
      <c r="Q405" s="32"/>
      <c r="R405" s="32"/>
      <c r="S405" s="32"/>
      <c r="T405" s="32"/>
      <c r="U405" s="32"/>
      <c r="V405" s="180"/>
      <c r="W405" s="33"/>
    </row>
    <row r="406" spans="1:23" s="14" customFormat="1" ht="18.75">
      <c r="A406" s="181">
        <v>308</v>
      </c>
      <c r="B406" s="10" t="s">
        <v>880</v>
      </c>
      <c r="C406" s="20">
        <v>1982</v>
      </c>
      <c r="D406" s="20" t="s">
        <v>1547</v>
      </c>
      <c r="E406" s="20">
        <v>3</v>
      </c>
      <c r="F406" s="20">
        <v>3</v>
      </c>
      <c r="G406" s="15">
        <v>27</v>
      </c>
      <c r="H406" s="15">
        <v>12</v>
      </c>
      <c r="I406" s="15">
        <v>13</v>
      </c>
      <c r="J406" s="15">
        <v>2</v>
      </c>
      <c r="K406" s="16">
        <v>1421</v>
      </c>
      <c r="L406" s="16">
        <v>1278</v>
      </c>
      <c r="M406" s="16">
        <v>668</v>
      </c>
      <c r="N406" s="15">
        <v>75</v>
      </c>
      <c r="O406" s="17">
        <v>600000</v>
      </c>
      <c r="P406" s="18"/>
      <c r="Q406" s="17"/>
      <c r="R406" s="17"/>
      <c r="S406" s="17">
        <v>600000</v>
      </c>
      <c r="T406" s="18">
        <f>O406/L406</f>
        <v>469.4835680751174</v>
      </c>
      <c r="U406" s="18">
        <v>3705019</v>
      </c>
      <c r="V406" s="182" t="s">
        <v>1548</v>
      </c>
      <c r="W406" s="13"/>
    </row>
    <row r="407" spans="1:23" s="14" customFormat="1" ht="18.75">
      <c r="A407" s="181">
        <v>309</v>
      </c>
      <c r="B407" s="10" t="s">
        <v>881</v>
      </c>
      <c r="C407" s="20">
        <v>1982</v>
      </c>
      <c r="D407" s="20" t="s">
        <v>1547</v>
      </c>
      <c r="E407" s="20">
        <v>3</v>
      </c>
      <c r="F407" s="20">
        <v>3</v>
      </c>
      <c r="G407" s="15">
        <v>27</v>
      </c>
      <c r="H407" s="15">
        <v>1</v>
      </c>
      <c r="I407" s="15">
        <v>26</v>
      </c>
      <c r="J407" s="15"/>
      <c r="K407" s="16">
        <v>1546</v>
      </c>
      <c r="L407" s="16">
        <v>1404</v>
      </c>
      <c r="M407" s="16">
        <v>1351</v>
      </c>
      <c r="N407" s="15">
        <v>54</v>
      </c>
      <c r="O407" s="17">
        <v>600000</v>
      </c>
      <c r="P407" s="18"/>
      <c r="Q407" s="17"/>
      <c r="R407" s="17"/>
      <c r="S407" s="17">
        <v>600000</v>
      </c>
      <c r="T407" s="18">
        <f>O407/L407</f>
        <v>427.35042735042737</v>
      </c>
      <c r="U407" s="18">
        <v>3705019</v>
      </c>
      <c r="V407" s="182" t="s">
        <v>1548</v>
      </c>
      <c r="W407" s="13"/>
    </row>
    <row r="408" spans="1:23" s="14" customFormat="1" ht="18.75">
      <c r="A408" s="181">
        <v>310</v>
      </c>
      <c r="B408" s="10" t="s">
        <v>882</v>
      </c>
      <c r="C408" s="20">
        <v>1978</v>
      </c>
      <c r="D408" s="20" t="s">
        <v>1547</v>
      </c>
      <c r="E408" s="20">
        <v>3</v>
      </c>
      <c r="F408" s="20">
        <v>3</v>
      </c>
      <c r="G408" s="15">
        <v>27</v>
      </c>
      <c r="H408" s="15">
        <v>2</v>
      </c>
      <c r="I408" s="15">
        <v>25</v>
      </c>
      <c r="J408" s="15"/>
      <c r="K408" s="16">
        <v>1526</v>
      </c>
      <c r="L408" s="16">
        <v>1400</v>
      </c>
      <c r="M408" s="16">
        <v>1332</v>
      </c>
      <c r="N408" s="15">
        <v>76</v>
      </c>
      <c r="O408" s="17">
        <v>600000</v>
      </c>
      <c r="P408" s="18"/>
      <c r="Q408" s="17"/>
      <c r="R408" s="17"/>
      <c r="S408" s="17">
        <v>600000</v>
      </c>
      <c r="T408" s="18">
        <f>O408/L408</f>
        <v>428.57142857142856</v>
      </c>
      <c r="U408" s="18">
        <v>3705019</v>
      </c>
      <c r="V408" s="182" t="s">
        <v>1548</v>
      </c>
      <c r="W408" s="13"/>
    </row>
    <row r="409" spans="1:23" s="28" customFormat="1" ht="36" customHeight="1">
      <c r="A409" s="397" t="s">
        <v>1550</v>
      </c>
      <c r="B409" s="398"/>
      <c r="C409" s="398"/>
      <c r="D409" s="398"/>
      <c r="E409" s="398"/>
      <c r="F409" s="398"/>
      <c r="G409" s="37">
        <v>81</v>
      </c>
      <c r="H409" s="37">
        <v>15</v>
      </c>
      <c r="I409" s="37">
        <v>64</v>
      </c>
      <c r="J409" s="37">
        <v>2</v>
      </c>
      <c r="K409" s="38">
        <v>4493</v>
      </c>
      <c r="L409" s="38">
        <v>4082</v>
      </c>
      <c r="M409" s="38">
        <v>3351</v>
      </c>
      <c r="N409" s="37">
        <v>205</v>
      </c>
      <c r="O409" s="38">
        <v>1800000</v>
      </c>
      <c r="P409" s="39"/>
      <c r="Q409" s="40"/>
      <c r="R409" s="40"/>
      <c r="S409" s="40">
        <v>1800000</v>
      </c>
      <c r="T409" s="39" t="s">
        <v>1551</v>
      </c>
      <c r="U409" s="39" t="s">
        <v>1551</v>
      </c>
      <c r="V409" s="183" t="s">
        <v>1551</v>
      </c>
      <c r="W409" s="27"/>
    </row>
    <row r="410" spans="1:23" s="34" customFormat="1" ht="23.25">
      <c r="A410" s="179" t="s">
        <v>1779</v>
      </c>
      <c r="B410" s="29"/>
      <c r="C410" s="30"/>
      <c r="D410" s="29"/>
      <c r="E410" s="31"/>
      <c r="F410" s="31"/>
      <c r="G410" s="30"/>
      <c r="H410" s="30"/>
      <c r="I410" s="30"/>
      <c r="J410" s="30"/>
      <c r="K410" s="32"/>
      <c r="L410" s="32"/>
      <c r="M410" s="32"/>
      <c r="N410" s="30"/>
      <c r="O410" s="32"/>
      <c r="P410" s="32"/>
      <c r="Q410" s="32"/>
      <c r="R410" s="32"/>
      <c r="S410" s="32"/>
      <c r="T410" s="32"/>
      <c r="U410" s="32"/>
      <c r="V410" s="180"/>
      <c r="W410" s="33"/>
    </row>
    <row r="411" spans="1:23" s="14" customFormat="1" ht="18.75">
      <c r="A411" s="181">
        <v>311</v>
      </c>
      <c r="B411" s="10" t="s">
        <v>883</v>
      </c>
      <c r="C411" s="20">
        <v>1987</v>
      </c>
      <c r="D411" s="20" t="s">
        <v>1549</v>
      </c>
      <c r="E411" s="20">
        <v>9</v>
      </c>
      <c r="F411" s="20">
        <v>4</v>
      </c>
      <c r="G411" s="15">
        <v>144</v>
      </c>
      <c r="H411" s="15">
        <v>16</v>
      </c>
      <c r="I411" s="15">
        <v>128</v>
      </c>
      <c r="J411" s="15"/>
      <c r="K411" s="16">
        <v>8385</v>
      </c>
      <c r="L411" s="16">
        <v>8385</v>
      </c>
      <c r="M411" s="16">
        <v>7062</v>
      </c>
      <c r="N411" s="15">
        <v>451</v>
      </c>
      <c r="O411" s="17">
        <v>2491242</v>
      </c>
      <c r="P411" s="18"/>
      <c r="Q411" s="17"/>
      <c r="R411" s="17"/>
      <c r="S411" s="17">
        <v>2491242</v>
      </c>
      <c r="T411" s="18">
        <f>O411/L411</f>
        <v>297.10697674418606</v>
      </c>
      <c r="U411" s="18">
        <v>3705019</v>
      </c>
      <c r="V411" s="182" t="s">
        <v>1548</v>
      </c>
      <c r="W411" s="13"/>
    </row>
    <row r="412" spans="1:23" s="14" customFormat="1" ht="18.75">
      <c r="A412" s="181">
        <v>312</v>
      </c>
      <c r="B412" s="10" t="s">
        <v>884</v>
      </c>
      <c r="C412" s="20">
        <v>1989</v>
      </c>
      <c r="D412" s="20" t="s">
        <v>1547</v>
      </c>
      <c r="E412" s="20">
        <v>5</v>
      </c>
      <c r="F412" s="20">
        <v>3</v>
      </c>
      <c r="G412" s="15">
        <v>60</v>
      </c>
      <c r="H412" s="15">
        <v>21</v>
      </c>
      <c r="I412" s="15">
        <v>39</v>
      </c>
      <c r="J412" s="15"/>
      <c r="K412" s="16">
        <v>3772</v>
      </c>
      <c r="L412" s="16">
        <v>3772</v>
      </c>
      <c r="M412" s="16">
        <v>2093</v>
      </c>
      <c r="N412" s="15">
        <v>170</v>
      </c>
      <c r="O412" s="17">
        <v>1407669.4</v>
      </c>
      <c r="P412" s="18"/>
      <c r="Q412" s="17"/>
      <c r="R412" s="17"/>
      <c r="S412" s="17">
        <v>1407669.4</v>
      </c>
      <c r="T412" s="18">
        <f>O412/L412</f>
        <v>373.1891304347826</v>
      </c>
      <c r="U412" s="18">
        <v>3705019</v>
      </c>
      <c r="V412" s="182" t="s">
        <v>1548</v>
      </c>
      <c r="W412" s="13"/>
    </row>
    <row r="413" spans="1:23" s="14" customFormat="1" ht="18.75">
      <c r="A413" s="181">
        <v>313</v>
      </c>
      <c r="B413" s="10" t="s">
        <v>885</v>
      </c>
      <c r="C413" s="20">
        <v>1972</v>
      </c>
      <c r="D413" s="20" t="s">
        <v>1549</v>
      </c>
      <c r="E413" s="20">
        <v>5</v>
      </c>
      <c r="F413" s="20">
        <v>8</v>
      </c>
      <c r="G413" s="15">
        <v>127</v>
      </c>
      <c r="H413" s="15">
        <v>17</v>
      </c>
      <c r="I413" s="15">
        <v>110</v>
      </c>
      <c r="J413" s="15"/>
      <c r="K413" s="16">
        <v>6198</v>
      </c>
      <c r="L413" s="16">
        <v>6198</v>
      </c>
      <c r="M413" s="16">
        <v>5137</v>
      </c>
      <c r="N413" s="15">
        <v>294</v>
      </c>
      <c r="O413" s="17">
        <v>3086316</v>
      </c>
      <c r="P413" s="18"/>
      <c r="Q413" s="17"/>
      <c r="R413" s="17"/>
      <c r="S413" s="17">
        <v>3086316</v>
      </c>
      <c r="T413" s="18">
        <f>O413/L413</f>
        <v>497.9535333978703</v>
      </c>
      <c r="U413" s="18">
        <v>3705019</v>
      </c>
      <c r="V413" s="182" t="s">
        <v>1548</v>
      </c>
      <c r="W413" s="13"/>
    </row>
    <row r="414" spans="1:23" s="28" customFormat="1" ht="36" customHeight="1">
      <c r="A414" s="397" t="s">
        <v>1550</v>
      </c>
      <c r="B414" s="398"/>
      <c r="C414" s="398"/>
      <c r="D414" s="398"/>
      <c r="E414" s="398"/>
      <c r="F414" s="398"/>
      <c r="G414" s="37">
        <v>331</v>
      </c>
      <c r="H414" s="37">
        <v>54</v>
      </c>
      <c r="I414" s="37">
        <v>277</v>
      </c>
      <c r="J414" s="37"/>
      <c r="K414" s="38">
        <v>18355</v>
      </c>
      <c r="L414" s="38">
        <v>18355</v>
      </c>
      <c r="M414" s="38">
        <v>14292</v>
      </c>
      <c r="N414" s="37">
        <v>915</v>
      </c>
      <c r="O414" s="38">
        <v>6985227.4</v>
      </c>
      <c r="P414" s="39"/>
      <c r="Q414" s="40"/>
      <c r="R414" s="40"/>
      <c r="S414" s="40">
        <v>6985227.4</v>
      </c>
      <c r="T414" s="39" t="s">
        <v>1551</v>
      </c>
      <c r="U414" s="39" t="s">
        <v>1551</v>
      </c>
      <c r="V414" s="183" t="s">
        <v>1551</v>
      </c>
      <c r="W414" s="27"/>
    </row>
    <row r="415" spans="1:23" s="34" customFormat="1" ht="23.25">
      <c r="A415" s="179" t="s">
        <v>1780</v>
      </c>
      <c r="B415" s="29"/>
      <c r="C415" s="30"/>
      <c r="D415" s="29"/>
      <c r="E415" s="31"/>
      <c r="F415" s="31"/>
      <c r="G415" s="30"/>
      <c r="H415" s="30"/>
      <c r="I415" s="30"/>
      <c r="J415" s="30"/>
      <c r="K415" s="32"/>
      <c r="L415" s="32"/>
      <c r="M415" s="32"/>
      <c r="N415" s="30"/>
      <c r="O415" s="32"/>
      <c r="P415" s="32"/>
      <c r="Q415" s="32"/>
      <c r="R415" s="32"/>
      <c r="S415" s="32"/>
      <c r="T415" s="32"/>
      <c r="U415" s="32"/>
      <c r="V415" s="180"/>
      <c r="W415" s="33"/>
    </row>
    <row r="416" spans="1:23" s="14" customFormat="1" ht="18.75">
      <c r="A416" s="181">
        <v>314</v>
      </c>
      <c r="B416" s="10" t="s">
        <v>886</v>
      </c>
      <c r="C416" s="20">
        <v>1963</v>
      </c>
      <c r="D416" s="20" t="s">
        <v>1549</v>
      </c>
      <c r="E416" s="20">
        <v>3</v>
      </c>
      <c r="F416" s="20">
        <v>2</v>
      </c>
      <c r="G416" s="15">
        <v>24</v>
      </c>
      <c r="H416" s="15">
        <v>6</v>
      </c>
      <c r="I416" s="15">
        <v>18</v>
      </c>
      <c r="J416" s="15"/>
      <c r="K416" s="16">
        <v>961</v>
      </c>
      <c r="L416" s="16">
        <v>961</v>
      </c>
      <c r="M416" s="16">
        <v>614</v>
      </c>
      <c r="N416" s="15">
        <v>53</v>
      </c>
      <c r="O416" s="17">
        <v>144000</v>
      </c>
      <c r="P416" s="18"/>
      <c r="Q416" s="17"/>
      <c r="R416" s="17">
        <v>100000</v>
      </c>
      <c r="S416" s="17">
        <v>44000</v>
      </c>
      <c r="T416" s="18">
        <f>O416/L416</f>
        <v>149.84391259105098</v>
      </c>
      <c r="U416" s="18">
        <v>3705019</v>
      </c>
      <c r="V416" s="182" t="s">
        <v>1548</v>
      </c>
      <c r="W416" s="13"/>
    </row>
    <row r="417" spans="1:23" s="14" customFormat="1" ht="18.75">
      <c r="A417" s="181">
        <v>315</v>
      </c>
      <c r="B417" s="10" t="s">
        <v>887</v>
      </c>
      <c r="C417" s="20">
        <v>1973</v>
      </c>
      <c r="D417" s="20" t="s">
        <v>1549</v>
      </c>
      <c r="E417" s="20">
        <v>5</v>
      </c>
      <c r="F417" s="20">
        <v>4</v>
      </c>
      <c r="G417" s="15">
        <v>70</v>
      </c>
      <c r="H417" s="15">
        <v>4</v>
      </c>
      <c r="I417" s="15">
        <v>66</v>
      </c>
      <c r="J417" s="15"/>
      <c r="K417" s="16">
        <v>3172</v>
      </c>
      <c r="L417" s="16">
        <v>3172</v>
      </c>
      <c r="M417" s="16">
        <v>2899</v>
      </c>
      <c r="N417" s="15">
        <v>135</v>
      </c>
      <c r="O417" s="17">
        <v>350000</v>
      </c>
      <c r="P417" s="18"/>
      <c r="Q417" s="17"/>
      <c r="R417" s="17">
        <v>100000</v>
      </c>
      <c r="S417" s="17">
        <v>250000</v>
      </c>
      <c r="T417" s="18">
        <f>O417/L417</f>
        <v>110.3404791929382</v>
      </c>
      <c r="U417" s="18">
        <v>3705019</v>
      </c>
      <c r="V417" s="182" t="s">
        <v>1548</v>
      </c>
      <c r="W417" s="13"/>
    </row>
    <row r="418" spans="1:23" s="14" customFormat="1" ht="18.75">
      <c r="A418" s="181">
        <v>316</v>
      </c>
      <c r="B418" s="10" t="s">
        <v>888</v>
      </c>
      <c r="C418" s="20">
        <v>1975</v>
      </c>
      <c r="D418" s="20" t="s">
        <v>1549</v>
      </c>
      <c r="E418" s="20">
        <v>5</v>
      </c>
      <c r="F418" s="20">
        <v>4</v>
      </c>
      <c r="G418" s="15">
        <v>70</v>
      </c>
      <c r="H418" s="15">
        <v>10</v>
      </c>
      <c r="I418" s="15">
        <v>60</v>
      </c>
      <c r="J418" s="15"/>
      <c r="K418" s="16">
        <v>3396</v>
      </c>
      <c r="L418" s="16">
        <v>3396</v>
      </c>
      <c r="M418" s="16">
        <v>3068</v>
      </c>
      <c r="N418" s="15">
        <v>161</v>
      </c>
      <c r="O418" s="17">
        <v>355500</v>
      </c>
      <c r="P418" s="18"/>
      <c r="Q418" s="17"/>
      <c r="R418" s="17">
        <v>200000</v>
      </c>
      <c r="S418" s="17">
        <v>155500</v>
      </c>
      <c r="T418" s="18">
        <f>O418/L418</f>
        <v>104.68197879858657</v>
      </c>
      <c r="U418" s="18">
        <v>3705019</v>
      </c>
      <c r="V418" s="182" t="s">
        <v>1548</v>
      </c>
      <c r="W418" s="13"/>
    </row>
    <row r="419" spans="1:23" s="28" customFormat="1" ht="36" customHeight="1">
      <c r="A419" s="397" t="s">
        <v>1550</v>
      </c>
      <c r="B419" s="398"/>
      <c r="C419" s="398"/>
      <c r="D419" s="398"/>
      <c r="E419" s="398"/>
      <c r="F419" s="398"/>
      <c r="G419" s="37">
        <v>164</v>
      </c>
      <c r="H419" s="37">
        <v>20</v>
      </c>
      <c r="I419" s="37">
        <v>144</v>
      </c>
      <c r="J419" s="37"/>
      <c r="K419" s="38">
        <v>7529</v>
      </c>
      <c r="L419" s="38">
        <v>7529</v>
      </c>
      <c r="M419" s="38">
        <v>6581</v>
      </c>
      <c r="N419" s="37">
        <v>349</v>
      </c>
      <c r="O419" s="38">
        <v>849500</v>
      </c>
      <c r="P419" s="39"/>
      <c r="Q419" s="40"/>
      <c r="R419" s="40">
        <v>400000</v>
      </c>
      <c r="S419" s="40">
        <v>449500</v>
      </c>
      <c r="T419" s="39" t="s">
        <v>1551</v>
      </c>
      <c r="U419" s="39" t="s">
        <v>1551</v>
      </c>
      <c r="V419" s="183" t="s">
        <v>1551</v>
      </c>
      <c r="W419" s="27"/>
    </row>
    <row r="420" spans="1:23" s="34" customFormat="1" ht="23.25">
      <c r="A420" s="179" t="s">
        <v>1781</v>
      </c>
      <c r="B420" s="29"/>
      <c r="C420" s="30"/>
      <c r="D420" s="29"/>
      <c r="E420" s="31"/>
      <c r="F420" s="31"/>
      <c r="G420" s="30"/>
      <c r="H420" s="30"/>
      <c r="I420" s="30"/>
      <c r="J420" s="30"/>
      <c r="K420" s="32"/>
      <c r="L420" s="32"/>
      <c r="M420" s="32"/>
      <c r="N420" s="30"/>
      <c r="O420" s="32"/>
      <c r="P420" s="32"/>
      <c r="Q420" s="32"/>
      <c r="R420" s="32"/>
      <c r="S420" s="32"/>
      <c r="T420" s="32"/>
      <c r="U420" s="32"/>
      <c r="V420" s="180"/>
      <c r="W420" s="33"/>
    </row>
    <row r="421" spans="1:23" s="14" customFormat="1" ht="18.75">
      <c r="A421" s="181">
        <v>317</v>
      </c>
      <c r="B421" s="10" t="s">
        <v>889</v>
      </c>
      <c r="C421" s="20">
        <v>1966</v>
      </c>
      <c r="D421" s="20" t="s">
        <v>1547</v>
      </c>
      <c r="E421" s="20">
        <v>5</v>
      </c>
      <c r="F421" s="20">
        <v>5</v>
      </c>
      <c r="G421" s="15">
        <v>75</v>
      </c>
      <c r="H421" s="15">
        <v>41</v>
      </c>
      <c r="I421" s="15">
        <v>24</v>
      </c>
      <c r="J421" s="15">
        <v>10</v>
      </c>
      <c r="K421" s="16">
        <v>3141</v>
      </c>
      <c r="L421" s="16">
        <v>2118</v>
      </c>
      <c r="M421" s="16">
        <v>686</v>
      </c>
      <c r="N421" s="15">
        <v>201</v>
      </c>
      <c r="O421" s="17">
        <v>600000</v>
      </c>
      <c r="P421" s="18"/>
      <c r="Q421" s="17"/>
      <c r="R421" s="17">
        <v>518832</v>
      </c>
      <c r="S421" s="17">
        <v>81168</v>
      </c>
      <c r="T421" s="18">
        <f>O421/L421</f>
        <v>283.28611898017</v>
      </c>
      <c r="U421" s="18">
        <v>3705019</v>
      </c>
      <c r="V421" s="182" t="s">
        <v>1548</v>
      </c>
      <c r="W421" s="13"/>
    </row>
    <row r="422" spans="1:23" s="28" customFormat="1" ht="36" customHeight="1">
      <c r="A422" s="397" t="s">
        <v>1550</v>
      </c>
      <c r="B422" s="398"/>
      <c r="C422" s="398"/>
      <c r="D422" s="398"/>
      <c r="E422" s="398"/>
      <c r="F422" s="398"/>
      <c r="G422" s="37">
        <v>75</v>
      </c>
      <c r="H422" s="37">
        <v>41</v>
      </c>
      <c r="I422" s="37">
        <v>24</v>
      </c>
      <c r="J422" s="37">
        <v>10</v>
      </c>
      <c r="K422" s="38">
        <v>3141</v>
      </c>
      <c r="L422" s="38">
        <v>2118</v>
      </c>
      <c r="M422" s="38">
        <v>686</v>
      </c>
      <c r="N422" s="37">
        <v>201</v>
      </c>
      <c r="O422" s="38">
        <v>600000</v>
      </c>
      <c r="P422" s="39"/>
      <c r="Q422" s="40"/>
      <c r="R422" s="40">
        <v>518832</v>
      </c>
      <c r="S422" s="40">
        <v>81168</v>
      </c>
      <c r="T422" s="39" t="s">
        <v>1551</v>
      </c>
      <c r="U422" s="39" t="s">
        <v>1551</v>
      </c>
      <c r="V422" s="183" t="s">
        <v>1551</v>
      </c>
      <c r="W422" s="27"/>
    </row>
    <row r="423" spans="1:23" s="34" customFormat="1" ht="23.25">
      <c r="A423" s="179" t="s">
        <v>1782</v>
      </c>
      <c r="B423" s="29"/>
      <c r="C423" s="30"/>
      <c r="D423" s="29"/>
      <c r="E423" s="31"/>
      <c r="F423" s="31"/>
      <c r="G423" s="30"/>
      <c r="H423" s="30"/>
      <c r="I423" s="30"/>
      <c r="J423" s="30"/>
      <c r="K423" s="32"/>
      <c r="L423" s="32"/>
      <c r="M423" s="32"/>
      <c r="N423" s="30"/>
      <c r="O423" s="32"/>
      <c r="P423" s="32"/>
      <c r="Q423" s="32"/>
      <c r="R423" s="32"/>
      <c r="S423" s="32"/>
      <c r="T423" s="32"/>
      <c r="U423" s="32"/>
      <c r="V423" s="180"/>
      <c r="W423" s="33"/>
    </row>
    <row r="424" spans="1:23" s="14" customFormat="1" ht="18.75">
      <c r="A424" s="181">
        <v>318</v>
      </c>
      <c r="B424" s="10" t="s">
        <v>890</v>
      </c>
      <c r="C424" s="20">
        <v>1972</v>
      </c>
      <c r="D424" s="20" t="s">
        <v>1547</v>
      </c>
      <c r="E424" s="20">
        <v>5</v>
      </c>
      <c r="F424" s="20">
        <v>4</v>
      </c>
      <c r="G424" s="15">
        <v>60</v>
      </c>
      <c r="H424" s="15">
        <v>5</v>
      </c>
      <c r="I424" s="15">
        <v>55</v>
      </c>
      <c r="J424" s="15"/>
      <c r="K424" s="16">
        <v>2652</v>
      </c>
      <c r="L424" s="16">
        <v>2652</v>
      </c>
      <c r="M424" s="16">
        <v>2408</v>
      </c>
      <c r="N424" s="15">
        <v>139</v>
      </c>
      <c r="O424" s="17">
        <v>2183850</v>
      </c>
      <c r="P424" s="18"/>
      <c r="Q424" s="17"/>
      <c r="R424" s="17"/>
      <c r="S424" s="17">
        <v>2183850</v>
      </c>
      <c r="T424" s="18">
        <f>O424/L424</f>
        <v>823.472850678733</v>
      </c>
      <c r="U424" s="18">
        <v>3705019</v>
      </c>
      <c r="V424" s="182" t="s">
        <v>1548</v>
      </c>
      <c r="W424" s="13"/>
    </row>
    <row r="425" spans="1:23" s="28" customFormat="1" ht="36" customHeight="1">
      <c r="A425" s="397" t="s">
        <v>1550</v>
      </c>
      <c r="B425" s="398"/>
      <c r="C425" s="398"/>
      <c r="D425" s="398"/>
      <c r="E425" s="398"/>
      <c r="F425" s="398"/>
      <c r="G425" s="37">
        <v>60</v>
      </c>
      <c r="H425" s="37">
        <v>5</v>
      </c>
      <c r="I425" s="37">
        <v>55</v>
      </c>
      <c r="J425" s="37"/>
      <c r="K425" s="38">
        <v>2652</v>
      </c>
      <c r="L425" s="38">
        <v>2652</v>
      </c>
      <c r="M425" s="38">
        <v>2408</v>
      </c>
      <c r="N425" s="37">
        <v>139</v>
      </c>
      <c r="O425" s="38">
        <v>2183850</v>
      </c>
      <c r="P425" s="39"/>
      <c r="Q425" s="40"/>
      <c r="R425" s="40"/>
      <c r="S425" s="40">
        <v>2183850</v>
      </c>
      <c r="T425" s="39" t="s">
        <v>1551</v>
      </c>
      <c r="U425" s="39" t="s">
        <v>1551</v>
      </c>
      <c r="V425" s="183" t="s">
        <v>1551</v>
      </c>
      <c r="W425" s="27"/>
    </row>
    <row r="426" spans="1:23" s="34" customFormat="1" ht="23.25">
      <c r="A426" s="179" t="s">
        <v>1783</v>
      </c>
      <c r="B426" s="29"/>
      <c r="C426" s="30"/>
      <c r="D426" s="29"/>
      <c r="E426" s="31"/>
      <c r="F426" s="31"/>
      <c r="G426" s="30"/>
      <c r="H426" s="30"/>
      <c r="I426" s="30"/>
      <c r="J426" s="30"/>
      <c r="K426" s="32"/>
      <c r="L426" s="32"/>
      <c r="M426" s="32"/>
      <c r="N426" s="30"/>
      <c r="O426" s="32"/>
      <c r="P426" s="32"/>
      <c r="Q426" s="32"/>
      <c r="R426" s="32"/>
      <c r="S426" s="32"/>
      <c r="T426" s="32"/>
      <c r="U426" s="32"/>
      <c r="V426" s="180"/>
      <c r="W426" s="33"/>
    </row>
    <row r="427" spans="1:23" s="14" customFormat="1" ht="18.75">
      <c r="A427" s="181">
        <v>319</v>
      </c>
      <c r="B427" s="10" t="s">
        <v>891</v>
      </c>
      <c r="C427" s="20">
        <v>1970</v>
      </c>
      <c r="D427" s="20" t="s">
        <v>1549</v>
      </c>
      <c r="E427" s="20">
        <v>5</v>
      </c>
      <c r="F427" s="20">
        <v>4</v>
      </c>
      <c r="G427" s="15">
        <v>70</v>
      </c>
      <c r="H427" s="15">
        <v>12</v>
      </c>
      <c r="I427" s="15">
        <v>58</v>
      </c>
      <c r="J427" s="15"/>
      <c r="K427" s="16">
        <v>4643</v>
      </c>
      <c r="L427" s="16">
        <v>3314</v>
      </c>
      <c r="M427" s="16">
        <v>2702</v>
      </c>
      <c r="N427" s="15">
        <v>164</v>
      </c>
      <c r="O427" s="17">
        <v>1400000</v>
      </c>
      <c r="P427" s="18"/>
      <c r="Q427" s="17"/>
      <c r="R427" s="17"/>
      <c r="S427" s="17">
        <v>1400000</v>
      </c>
      <c r="T427" s="18">
        <f>O427/L427</f>
        <v>422.4502112251056</v>
      </c>
      <c r="U427" s="18">
        <v>3705019</v>
      </c>
      <c r="V427" s="182" t="s">
        <v>1548</v>
      </c>
      <c r="W427" s="13"/>
    </row>
    <row r="428" spans="1:23" s="28" customFormat="1" ht="36" customHeight="1">
      <c r="A428" s="397" t="s">
        <v>1550</v>
      </c>
      <c r="B428" s="398"/>
      <c r="C428" s="398"/>
      <c r="D428" s="398"/>
      <c r="E428" s="398"/>
      <c r="F428" s="398"/>
      <c r="G428" s="37">
        <v>70</v>
      </c>
      <c r="H428" s="37">
        <v>12</v>
      </c>
      <c r="I428" s="37">
        <v>58</v>
      </c>
      <c r="J428" s="37"/>
      <c r="K428" s="38">
        <v>4643</v>
      </c>
      <c r="L428" s="38">
        <v>3314</v>
      </c>
      <c r="M428" s="38">
        <v>2702</v>
      </c>
      <c r="N428" s="37">
        <v>164</v>
      </c>
      <c r="O428" s="38">
        <v>1400000</v>
      </c>
      <c r="P428" s="39"/>
      <c r="Q428" s="40"/>
      <c r="R428" s="40"/>
      <c r="S428" s="40">
        <v>1400000</v>
      </c>
      <c r="T428" s="39" t="s">
        <v>1551</v>
      </c>
      <c r="U428" s="39" t="s">
        <v>1551</v>
      </c>
      <c r="V428" s="183" t="s">
        <v>1551</v>
      </c>
      <c r="W428" s="27"/>
    </row>
    <row r="429" spans="1:23" s="34" customFormat="1" ht="23.25">
      <c r="A429" s="179" t="s">
        <v>1784</v>
      </c>
      <c r="B429" s="29"/>
      <c r="C429" s="30"/>
      <c r="D429" s="29"/>
      <c r="E429" s="31"/>
      <c r="F429" s="31"/>
      <c r="G429" s="30"/>
      <c r="H429" s="30"/>
      <c r="I429" s="30"/>
      <c r="J429" s="30"/>
      <c r="K429" s="32"/>
      <c r="L429" s="32"/>
      <c r="M429" s="32"/>
      <c r="N429" s="30"/>
      <c r="O429" s="32"/>
      <c r="P429" s="32"/>
      <c r="Q429" s="32"/>
      <c r="R429" s="32"/>
      <c r="S429" s="32"/>
      <c r="T429" s="32"/>
      <c r="U429" s="32"/>
      <c r="V429" s="180"/>
      <c r="W429" s="33"/>
    </row>
    <row r="430" spans="1:23" s="14" customFormat="1" ht="18.75">
      <c r="A430" s="181">
        <v>320</v>
      </c>
      <c r="B430" s="10" t="s">
        <v>892</v>
      </c>
      <c r="C430" s="20">
        <v>1975</v>
      </c>
      <c r="D430" s="20" t="s">
        <v>1549</v>
      </c>
      <c r="E430" s="20">
        <v>2</v>
      </c>
      <c r="F430" s="20">
        <v>2</v>
      </c>
      <c r="G430" s="15">
        <v>8</v>
      </c>
      <c r="H430" s="15">
        <v>5</v>
      </c>
      <c r="I430" s="15">
        <v>3</v>
      </c>
      <c r="J430" s="15"/>
      <c r="K430" s="16">
        <v>643</v>
      </c>
      <c r="L430" s="16">
        <v>587</v>
      </c>
      <c r="M430" s="16">
        <v>96</v>
      </c>
      <c r="N430" s="15">
        <v>13</v>
      </c>
      <c r="O430" s="17">
        <v>485926</v>
      </c>
      <c r="P430" s="18"/>
      <c r="Q430" s="17"/>
      <c r="R430" s="17"/>
      <c r="S430" s="17">
        <v>485926</v>
      </c>
      <c r="T430" s="18">
        <f>O430/L430</f>
        <v>827.8126064735945</v>
      </c>
      <c r="U430" s="18">
        <v>3705019</v>
      </c>
      <c r="V430" s="182" t="s">
        <v>1548</v>
      </c>
      <c r="W430" s="13"/>
    </row>
    <row r="431" spans="1:23" s="14" customFormat="1" ht="18.75">
      <c r="A431" s="181">
        <v>321</v>
      </c>
      <c r="B431" s="10" t="s">
        <v>893</v>
      </c>
      <c r="C431" s="20">
        <v>1967</v>
      </c>
      <c r="D431" s="20" t="s">
        <v>1549</v>
      </c>
      <c r="E431" s="20">
        <v>2</v>
      </c>
      <c r="F431" s="20">
        <v>2</v>
      </c>
      <c r="G431" s="15">
        <v>8</v>
      </c>
      <c r="H431" s="15">
        <v>6</v>
      </c>
      <c r="I431" s="15">
        <v>2</v>
      </c>
      <c r="J431" s="15"/>
      <c r="K431" s="16">
        <v>425</v>
      </c>
      <c r="L431" s="16">
        <v>380</v>
      </c>
      <c r="M431" s="16">
        <v>96</v>
      </c>
      <c r="N431" s="15">
        <v>30</v>
      </c>
      <c r="O431" s="17">
        <v>485926</v>
      </c>
      <c r="P431" s="18"/>
      <c r="Q431" s="17"/>
      <c r="R431" s="17"/>
      <c r="S431" s="17">
        <v>485926</v>
      </c>
      <c r="T431" s="18">
        <f>O431/L431</f>
        <v>1278.7526315789473</v>
      </c>
      <c r="U431" s="18">
        <v>3705019</v>
      </c>
      <c r="V431" s="182" t="s">
        <v>1548</v>
      </c>
      <c r="W431" s="13"/>
    </row>
    <row r="432" spans="1:23" s="14" customFormat="1" ht="18.75">
      <c r="A432" s="181">
        <v>322</v>
      </c>
      <c r="B432" s="10" t="s">
        <v>894</v>
      </c>
      <c r="C432" s="20">
        <v>1967</v>
      </c>
      <c r="D432" s="20" t="s">
        <v>1549</v>
      </c>
      <c r="E432" s="20">
        <v>2</v>
      </c>
      <c r="F432" s="20">
        <v>2</v>
      </c>
      <c r="G432" s="15">
        <v>8</v>
      </c>
      <c r="H432" s="15">
        <v>2</v>
      </c>
      <c r="I432" s="15">
        <v>6</v>
      </c>
      <c r="J432" s="15"/>
      <c r="K432" s="16">
        <v>423</v>
      </c>
      <c r="L432" s="16">
        <v>371</v>
      </c>
      <c r="M432" s="16">
        <v>269</v>
      </c>
      <c r="N432" s="15">
        <v>15</v>
      </c>
      <c r="O432" s="17">
        <v>470919</v>
      </c>
      <c r="P432" s="18"/>
      <c r="Q432" s="17"/>
      <c r="R432" s="17"/>
      <c r="S432" s="17">
        <v>470919</v>
      </c>
      <c r="T432" s="18">
        <f>O432/L432</f>
        <v>1269.3234501347708</v>
      </c>
      <c r="U432" s="18">
        <v>3705019</v>
      </c>
      <c r="V432" s="182" t="s">
        <v>1548</v>
      </c>
      <c r="W432" s="13"/>
    </row>
    <row r="433" spans="1:23" s="28" customFormat="1" ht="36" customHeight="1">
      <c r="A433" s="397" t="s">
        <v>1550</v>
      </c>
      <c r="B433" s="398"/>
      <c r="C433" s="398"/>
      <c r="D433" s="398"/>
      <c r="E433" s="398"/>
      <c r="F433" s="398"/>
      <c r="G433" s="37">
        <v>24</v>
      </c>
      <c r="H433" s="37">
        <v>13</v>
      </c>
      <c r="I433" s="37">
        <v>11</v>
      </c>
      <c r="J433" s="37"/>
      <c r="K433" s="38">
        <v>1491</v>
      </c>
      <c r="L433" s="38">
        <v>1338</v>
      </c>
      <c r="M433" s="38">
        <v>461</v>
      </c>
      <c r="N433" s="37">
        <v>58</v>
      </c>
      <c r="O433" s="38">
        <v>1442771</v>
      </c>
      <c r="P433" s="39"/>
      <c r="Q433" s="40"/>
      <c r="R433" s="40"/>
      <c r="S433" s="40">
        <v>1442771</v>
      </c>
      <c r="T433" s="39" t="s">
        <v>1551</v>
      </c>
      <c r="U433" s="39" t="s">
        <v>1551</v>
      </c>
      <c r="V433" s="183" t="s">
        <v>1551</v>
      </c>
      <c r="W433" s="27"/>
    </row>
    <row r="434" spans="1:23" s="34" customFormat="1" ht="23.25">
      <c r="A434" s="179" t="s">
        <v>1785</v>
      </c>
      <c r="B434" s="29"/>
      <c r="C434" s="30"/>
      <c r="D434" s="29"/>
      <c r="E434" s="31"/>
      <c r="F434" s="31"/>
      <c r="G434" s="30"/>
      <c r="H434" s="30"/>
      <c r="I434" s="30"/>
      <c r="J434" s="30"/>
      <c r="K434" s="32"/>
      <c r="L434" s="32"/>
      <c r="M434" s="32"/>
      <c r="N434" s="30"/>
      <c r="O434" s="32"/>
      <c r="P434" s="32"/>
      <c r="Q434" s="32"/>
      <c r="R434" s="32"/>
      <c r="S434" s="32"/>
      <c r="T434" s="32"/>
      <c r="U434" s="32"/>
      <c r="V434" s="180"/>
      <c r="W434" s="33"/>
    </row>
    <row r="435" spans="1:23" s="14" customFormat="1" ht="18.75">
      <c r="A435" s="181">
        <v>323</v>
      </c>
      <c r="B435" s="10" t="s">
        <v>895</v>
      </c>
      <c r="C435" s="20">
        <v>1982</v>
      </c>
      <c r="D435" s="20" t="s">
        <v>1549</v>
      </c>
      <c r="E435" s="20">
        <v>3</v>
      </c>
      <c r="F435" s="20">
        <v>2</v>
      </c>
      <c r="G435" s="15">
        <v>25</v>
      </c>
      <c r="H435" s="15">
        <v>4</v>
      </c>
      <c r="I435" s="15">
        <v>21</v>
      </c>
      <c r="J435" s="15"/>
      <c r="K435" s="16">
        <v>1285</v>
      </c>
      <c r="L435" s="16">
        <v>1181</v>
      </c>
      <c r="M435" s="16">
        <v>999</v>
      </c>
      <c r="N435" s="15">
        <v>39</v>
      </c>
      <c r="O435" s="17">
        <v>1403836</v>
      </c>
      <c r="P435" s="18"/>
      <c r="Q435" s="17"/>
      <c r="R435" s="17"/>
      <c r="S435" s="17">
        <v>1403836</v>
      </c>
      <c r="T435" s="18">
        <f aca="true" t="shared" si="14" ref="T435:T452">O435/L435</f>
        <v>1188.68416596105</v>
      </c>
      <c r="U435" s="18">
        <v>3705019</v>
      </c>
      <c r="V435" s="182" t="s">
        <v>1548</v>
      </c>
      <c r="W435" s="13"/>
    </row>
    <row r="436" spans="1:23" s="14" customFormat="1" ht="18.75">
      <c r="A436" s="181">
        <v>324</v>
      </c>
      <c r="B436" s="10" t="s">
        <v>896</v>
      </c>
      <c r="C436" s="20">
        <v>1951</v>
      </c>
      <c r="D436" s="20" t="s">
        <v>1549</v>
      </c>
      <c r="E436" s="20">
        <v>4</v>
      </c>
      <c r="F436" s="20">
        <v>3</v>
      </c>
      <c r="G436" s="15">
        <v>42</v>
      </c>
      <c r="H436" s="15">
        <v>8</v>
      </c>
      <c r="I436" s="15">
        <v>34</v>
      </c>
      <c r="J436" s="15"/>
      <c r="K436" s="16">
        <v>3254</v>
      </c>
      <c r="L436" s="16">
        <v>2298</v>
      </c>
      <c r="M436" s="16">
        <v>1797</v>
      </c>
      <c r="N436" s="15">
        <v>90</v>
      </c>
      <c r="O436" s="17">
        <v>2468347</v>
      </c>
      <c r="P436" s="18"/>
      <c r="Q436" s="17"/>
      <c r="R436" s="17"/>
      <c r="S436" s="17">
        <v>2468347</v>
      </c>
      <c r="T436" s="18">
        <f t="shared" si="14"/>
        <v>1074.128372497824</v>
      </c>
      <c r="U436" s="18">
        <v>3705019</v>
      </c>
      <c r="V436" s="182" t="s">
        <v>1548</v>
      </c>
      <c r="W436" s="13"/>
    </row>
    <row r="437" spans="1:23" s="14" customFormat="1" ht="18.75">
      <c r="A437" s="181">
        <v>325</v>
      </c>
      <c r="B437" s="10" t="s">
        <v>897</v>
      </c>
      <c r="C437" s="20">
        <v>1952</v>
      </c>
      <c r="D437" s="20" t="s">
        <v>1552</v>
      </c>
      <c r="E437" s="20">
        <v>3</v>
      </c>
      <c r="F437" s="20">
        <v>2</v>
      </c>
      <c r="G437" s="15">
        <v>14</v>
      </c>
      <c r="H437" s="15">
        <v>3</v>
      </c>
      <c r="I437" s="15">
        <v>11</v>
      </c>
      <c r="J437" s="15"/>
      <c r="K437" s="16">
        <v>1078</v>
      </c>
      <c r="L437" s="16">
        <v>740</v>
      </c>
      <c r="M437" s="16">
        <v>571</v>
      </c>
      <c r="N437" s="15">
        <v>33</v>
      </c>
      <c r="O437" s="17">
        <v>1032129.7</v>
      </c>
      <c r="P437" s="18"/>
      <c r="Q437" s="17"/>
      <c r="R437" s="17"/>
      <c r="S437" s="17">
        <v>1032129.7</v>
      </c>
      <c r="T437" s="18">
        <f t="shared" si="14"/>
        <v>1394.7698648648648</v>
      </c>
      <c r="U437" s="18">
        <v>3705019</v>
      </c>
      <c r="V437" s="182" t="s">
        <v>1548</v>
      </c>
      <c r="W437" s="13"/>
    </row>
    <row r="438" spans="1:23" s="14" customFormat="1" ht="18.75">
      <c r="A438" s="181">
        <v>326</v>
      </c>
      <c r="B438" s="10" t="s">
        <v>898</v>
      </c>
      <c r="C438" s="20">
        <v>1976</v>
      </c>
      <c r="D438" s="20" t="s">
        <v>1547</v>
      </c>
      <c r="E438" s="20">
        <v>5</v>
      </c>
      <c r="F438" s="20">
        <v>2</v>
      </c>
      <c r="G438" s="15">
        <v>68</v>
      </c>
      <c r="H438" s="15">
        <v>7</v>
      </c>
      <c r="I438" s="15">
        <v>61</v>
      </c>
      <c r="J438" s="15"/>
      <c r="K438" s="16">
        <v>3256</v>
      </c>
      <c r="L438" s="16">
        <v>2786</v>
      </c>
      <c r="M438" s="16">
        <v>2401</v>
      </c>
      <c r="N438" s="15">
        <v>124</v>
      </c>
      <c r="O438" s="17">
        <v>1341438</v>
      </c>
      <c r="P438" s="18"/>
      <c r="Q438" s="17"/>
      <c r="R438" s="17"/>
      <c r="S438" s="17">
        <v>1341438</v>
      </c>
      <c r="T438" s="18">
        <f t="shared" si="14"/>
        <v>481.4924623115578</v>
      </c>
      <c r="U438" s="18">
        <v>3705019</v>
      </c>
      <c r="V438" s="182" t="s">
        <v>1548</v>
      </c>
      <c r="W438" s="13"/>
    </row>
    <row r="439" spans="1:23" s="14" customFormat="1" ht="18.75">
      <c r="A439" s="181">
        <v>327</v>
      </c>
      <c r="B439" s="10" t="s">
        <v>899</v>
      </c>
      <c r="C439" s="20">
        <v>1973</v>
      </c>
      <c r="D439" s="20" t="s">
        <v>1547</v>
      </c>
      <c r="E439" s="20">
        <v>5</v>
      </c>
      <c r="F439" s="20">
        <v>5</v>
      </c>
      <c r="G439" s="15">
        <v>103</v>
      </c>
      <c r="H439" s="15">
        <v>30</v>
      </c>
      <c r="I439" s="15">
        <v>73</v>
      </c>
      <c r="J439" s="15"/>
      <c r="K439" s="16">
        <v>4860</v>
      </c>
      <c r="L439" s="16">
        <v>4448</v>
      </c>
      <c r="M439" s="16">
        <v>3069</v>
      </c>
      <c r="N439" s="15">
        <v>222</v>
      </c>
      <c r="O439" s="17">
        <v>1472556</v>
      </c>
      <c r="P439" s="18"/>
      <c r="Q439" s="17"/>
      <c r="R439" s="17"/>
      <c r="S439" s="17">
        <v>1472556</v>
      </c>
      <c r="T439" s="18">
        <f t="shared" si="14"/>
        <v>331.0602517985611</v>
      </c>
      <c r="U439" s="18">
        <v>3705019</v>
      </c>
      <c r="V439" s="182" t="s">
        <v>1548</v>
      </c>
      <c r="W439" s="13"/>
    </row>
    <row r="440" spans="1:23" s="14" customFormat="1" ht="18.75">
      <c r="A440" s="181">
        <v>328</v>
      </c>
      <c r="B440" s="10" t="s">
        <v>900</v>
      </c>
      <c r="C440" s="20">
        <v>1975</v>
      </c>
      <c r="D440" s="20" t="s">
        <v>1547</v>
      </c>
      <c r="E440" s="20">
        <v>5</v>
      </c>
      <c r="F440" s="20">
        <v>6</v>
      </c>
      <c r="G440" s="15">
        <v>72</v>
      </c>
      <c r="H440" s="15">
        <v>12</v>
      </c>
      <c r="I440" s="15">
        <v>60</v>
      </c>
      <c r="J440" s="15"/>
      <c r="K440" s="16">
        <v>3472</v>
      </c>
      <c r="L440" s="16">
        <v>3008</v>
      </c>
      <c r="M440" s="16">
        <v>2477</v>
      </c>
      <c r="N440" s="15">
        <v>162</v>
      </c>
      <c r="O440" s="17">
        <v>1297732</v>
      </c>
      <c r="P440" s="18"/>
      <c r="Q440" s="17"/>
      <c r="R440" s="17"/>
      <c r="S440" s="17">
        <v>1297732</v>
      </c>
      <c r="T440" s="18">
        <f t="shared" si="14"/>
        <v>431.42686170212767</v>
      </c>
      <c r="U440" s="18">
        <v>3705019</v>
      </c>
      <c r="V440" s="182" t="s">
        <v>1548</v>
      </c>
      <c r="W440" s="13"/>
    </row>
    <row r="441" spans="1:23" s="14" customFormat="1" ht="18.75">
      <c r="A441" s="290">
        <v>329</v>
      </c>
      <c r="B441" s="291" t="s">
        <v>901</v>
      </c>
      <c r="C441" s="292">
        <v>1980</v>
      </c>
      <c r="D441" s="292" t="s">
        <v>1547</v>
      </c>
      <c r="E441" s="292">
        <v>5</v>
      </c>
      <c r="F441" s="292">
        <v>6</v>
      </c>
      <c r="G441" s="293">
        <v>70</v>
      </c>
      <c r="H441" s="293">
        <v>14</v>
      </c>
      <c r="I441" s="293">
        <v>56</v>
      </c>
      <c r="J441" s="293"/>
      <c r="K441" s="294">
        <v>3439</v>
      </c>
      <c r="L441" s="294">
        <v>3019</v>
      </c>
      <c r="M441" s="294">
        <v>2379</v>
      </c>
      <c r="N441" s="293">
        <v>164</v>
      </c>
      <c r="O441" s="295">
        <v>1770093</v>
      </c>
      <c r="P441" s="296"/>
      <c r="Q441" s="295"/>
      <c r="R441" s="295"/>
      <c r="S441" s="295">
        <v>1770093</v>
      </c>
      <c r="T441" s="296">
        <f t="shared" si="14"/>
        <v>586.3176548526002</v>
      </c>
      <c r="U441" s="296">
        <v>3705019</v>
      </c>
      <c r="V441" s="297" t="s">
        <v>1548</v>
      </c>
      <c r="W441" s="13"/>
    </row>
    <row r="442" spans="1:23" s="14" customFormat="1" ht="18.75">
      <c r="A442" s="298">
        <v>330</v>
      </c>
      <c r="B442" s="299" t="s">
        <v>902</v>
      </c>
      <c r="C442" s="300">
        <v>1935</v>
      </c>
      <c r="D442" s="300" t="s">
        <v>1549</v>
      </c>
      <c r="E442" s="300">
        <v>2</v>
      </c>
      <c r="F442" s="300">
        <v>1</v>
      </c>
      <c r="G442" s="301">
        <v>14</v>
      </c>
      <c r="H442" s="301">
        <v>2</v>
      </c>
      <c r="I442" s="301">
        <v>12</v>
      </c>
      <c r="J442" s="301"/>
      <c r="K442" s="302">
        <v>509</v>
      </c>
      <c r="L442" s="302">
        <v>478</v>
      </c>
      <c r="M442" s="302">
        <v>401</v>
      </c>
      <c r="N442" s="301">
        <v>20</v>
      </c>
      <c r="O442" s="303">
        <v>1609615</v>
      </c>
      <c r="P442" s="304"/>
      <c r="Q442" s="303"/>
      <c r="R442" s="303"/>
      <c r="S442" s="303">
        <v>1609615</v>
      </c>
      <c r="T442" s="304">
        <f t="shared" si="14"/>
        <v>3367.39539748954</v>
      </c>
      <c r="U442" s="304">
        <v>3705019</v>
      </c>
      <c r="V442" s="305" t="s">
        <v>1548</v>
      </c>
      <c r="W442" s="13"/>
    </row>
    <row r="443" spans="1:23" s="14" customFormat="1" ht="18.75">
      <c r="A443" s="298">
        <v>331</v>
      </c>
      <c r="B443" s="299" t="s">
        <v>903</v>
      </c>
      <c r="C443" s="300">
        <v>1983</v>
      </c>
      <c r="D443" s="300" t="s">
        <v>1547</v>
      </c>
      <c r="E443" s="300">
        <v>5</v>
      </c>
      <c r="F443" s="300">
        <v>6</v>
      </c>
      <c r="G443" s="301">
        <v>85</v>
      </c>
      <c r="H443" s="301">
        <v>17</v>
      </c>
      <c r="I443" s="301">
        <v>68</v>
      </c>
      <c r="J443" s="301"/>
      <c r="K443" s="302">
        <v>5140</v>
      </c>
      <c r="L443" s="302">
        <v>4551</v>
      </c>
      <c r="M443" s="302">
        <v>3612</v>
      </c>
      <c r="N443" s="301">
        <v>218</v>
      </c>
      <c r="O443" s="303">
        <v>2047458</v>
      </c>
      <c r="P443" s="304"/>
      <c r="Q443" s="303"/>
      <c r="R443" s="303"/>
      <c r="S443" s="303">
        <v>2047458</v>
      </c>
      <c r="T443" s="304">
        <f t="shared" si="14"/>
        <v>449.8918918918919</v>
      </c>
      <c r="U443" s="304">
        <v>3705019</v>
      </c>
      <c r="V443" s="305" t="s">
        <v>1548</v>
      </c>
      <c r="W443" s="13"/>
    </row>
    <row r="444" spans="1:23" s="14" customFormat="1" ht="18.75">
      <c r="A444" s="298">
        <v>332</v>
      </c>
      <c r="B444" s="299" t="s">
        <v>904</v>
      </c>
      <c r="C444" s="300">
        <v>1991</v>
      </c>
      <c r="D444" s="300" t="s">
        <v>1547</v>
      </c>
      <c r="E444" s="300">
        <v>10</v>
      </c>
      <c r="F444" s="300">
        <v>2</v>
      </c>
      <c r="G444" s="301">
        <v>80</v>
      </c>
      <c r="H444" s="301">
        <v>19</v>
      </c>
      <c r="I444" s="301">
        <v>61</v>
      </c>
      <c r="J444" s="301"/>
      <c r="K444" s="302">
        <v>5002</v>
      </c>
      <c r="L444" s="302">
        <v>4206</v>
      </c>
      <c r="M444" s="302">
        <v>3136</v>
      </c>
      <c r="N444" s="301">
        <v>234</v>
      </c>
      <c r="O444" s="303">
        <v>1040539</v>
      </c>
      <c r="P444" s="304"/>
      <c r="Q444" s="303"/>
      <c r="R444" s="303"/>
      <c r="S444" s="303">
        <v>1040539</v>
      </c>
      <c r="T444" s="304">
        <f t="shared" si="14"/>
        <v>247.3939610080837</v>
      </c>
      <c r="U444" s="304">
        <v>3705019</v>
      </c>
      <c r="V444" s="305" t="s">
        <v>1548</v>
      </c>
      <c r="W444" s="13"/>
    </row>
    <row r="445" spans="1:23" s="14" customFormat="1" ht="18.75">
      <c r="A445" s="298">
        <v>333</v>
      </c>
      <c r="B445" s="299" t="s">
        <v>905</v>
      </c>
      <c r="C445" s="300">
        <v>1980</v>
      </c>
      <c r="D445" s="300" t="s">
        <v>1547</v>
      </c>
      <c r="E445" s="300">
        <v>5</v>
      </c>
      <c r="F445" s="300">
        <v>6</v>
      </c>
      <c r="G445" s="301">
        <v>91</v>
      </c>
      <c r="H445" s="301">
        <v>19</v>
      </c>
      <c r="I445" s="301">
        <v>72</v>
      </c>
      <c r="J445" s="301"/>
      <c r="K445" s="302">
        <v>5062</v>
      </c>
      <c r="L445" s="302">
        <v>4496</v>
      </c>
      <c r="M445" s="302">
        <v>3540</v>
      </c>
      <c r="N445" s="301">
        <v>204</v>
      </c>
      <c r="O445" s="303">
        <v>2056367.3</v>
      </c>
      <c r="P445" s="304"/>
      <c r="Q445" s="303"/>
      <c r="R445" s="303"/>
      <c r="S445" s="303">
        <v>2056367.3</v>
      </c>
      <c r="T445" s="304">
        <f t="shared" si="14"/>
        <v>457.3770685053381</v>
      </c>
      <c r="U445" s="304">
        <v>3705019</v>
      </c>
      <c r="V445" s="305" t="s">
        <v>1548</v>
      </c>
      <c r="W445" s="13"/>
    </row>
    <row r="446" spans="1:23" s="14" customFormat="1" ht="18.75">
      <c r="A446" s="298">
        <v>334</v>
      </c>
      <c r="B446" s="299" t="s">
        <v>906</v>
      </c>
      <c r="C446" s="300">
        <v>1979</v>
      </c>
      <c r="D446" s="300" t="s">
        <v>1549</v>
      </c>
      <c r="E446" s="300">
        <v>5</v>
      </c>
      <c r="F446" s="300">
        <v>2</v>
      </c>
      <c r="G446" s="301">
        <v>121</v>
      </c>
      <c r="H446" s="301">
        <v>33</v>
      </c>
      <c r="I446" s="301">
        <v>88</v>
      </c>
      <c r="J446" s="301"/>
      <c r="K446" s="302">
        <v>3748</v>
      </c>
      <c r="L446" s="302">
        <v>3238</v>
      </c>
      <c r="M446" s="302">
        <v>2346</v>
      </c>
      <c r="N446" s="301">
        <v>198</v>
      </c>
      <c r="O446" s="303">
        <v>1588545</v>
      </c>
      <c r="P446" s="304"/>
      <c r="Q446" s="303"/>
      <c r="R446" s="303"/>
      <c r="S446" s="303">
        <v>1588545</v>
      </c>
      <c r="T446" s="304">
        <f t="shared" si="14"/>
        <v>490.5945027794935</v>
      </c>
      <c r="U446" s="304">
        <v>3705019</v>
      </c>
      <c r="V446" s="305" t="s">
        <v>1548</v>
      </c>
      <c r="W446" s="13"/>
    </row>
    <row r="447" spans="1:23" s="14" customFormat="1" ht="18.75">
      <c r="A447" s="181">
        <v>335</v>
      </c>
      <c r="B447" s="10" t="s">
        <v>907</v>
      </c>
      <c r="C447" s="20">
        <v>1950</v>
      </c>
      <c r="D447" s="20" t="s">
        <v>1549</v>
      </c>
      <c r="E447" s="20">
        <v>2</v>
      </c>
      <c r="F447" s="20">
        <v>2</v>
      </c>
      <c r="G447" s="15">
        <v>8</v>
      </c>
      <c r="H447" s="15">
        <v>5</v>
      </c>
      <c r="I447" s="15">
        <v>3</v>
      </c>
      <c r="J447" s="15"/>
      <c r="K447" s="16">
        <v>433</v>
      </c>
      <c r="L447" s="16">
        <v>382</v>
      </c>
      <c r="M447" s="16">
        <v>138</v>
      </c>
      <c r="N447" s="15">
        <v>22</v>
      </c>
      <c r="O447" s="17">
        <v>1335040.5</v>
      </c>
      <c r="P447" s="18"/>
      <c r="Q447" s="17"/>
      <c r="R447" s="17"/>
      <c r="S447" s="17">
        <v>1335040.5</v>
      </c>
      <c r="T447" s="18">
        <f t="shared" si="14"/>
        <v>3494.8704188481674</v>
      </c>
      <c r="U447" s="18">
        <v>3705019</v>
      </c>
      <c r="V447" s="182" t="s">
        <v>1548</v>
      </c>
      <c r="W447" s="13"/>
    </row>
    <row r="448" spans="1:23" s="14" customFormat="1" ht="18.75">
      <c r="A448" s="181">
        <v>336</v>
      </c>
      <c r="B448" s="10" t="s">
        <v>908</v>
      </c>
      <c r="C448" s="20">
        <v>1929</v>
      </c>
      <c r="D448" s="20" t="s">
        <v>1549</v>
      </c>
      <c r="E448" s="20">
        <v>3</v>
      </c>
      <c r="F448" s="20">
        <v>3</v>
      </c>
      <c r="G448" s="15">
        <v>40</v>
      </c>
      <c r="H448" s="15">
        <v>8</v>
      </c>
      <c r="I448" s="15">
        <v>32</v>
      </c>
      <c r="J448" s="15"/>
      <c r="K448" s="16">
        <v>1574</v>
      </c>
      <c r="L448" s="16">
        <v>1407</v>
      </c>
      <c r="M448" s="16">
        <v>1046</v>
      </c>
      <c r="N448" s="15">
        <v>81</v>
      </c>
      <c r="O448" s="17">
        <v>1295252</v>
      </c>
      <c r="P448" s="18"/>
      <c r="Q448" s="17"/>
      <c r="R448" s="17"/>
      <c r="S448" s="17">
        <v>1295252</v>
      </c>
      <c r="T448" s="18">
        <f t="shared" si="14"/>
        <v>920.5771144278607</v>
      </c>
      <c r="U448" s="18">
        <v>3705019</v>
      </c>
      <c r="V448" s="182" t="s">
        <v>1548</v>
      </c>
      <c r="W448" s="13"/>
    </row>
    <row r="449" spans="1:23" s="14" customFormat="1" ht="18.75">
      <c r="A449" s="181">
        <v>337</v>
      </c>
      <c r="B449" s="10" t="s">
        <v>909</v>
      </c>
      <c r="C449" s="20">
        <v>1929</v>
      </c>
      <c r="D449" s="20" t="s">
        <v>1549</v>
      </c>
      <c r="E449" s="20">
        <v>3</v>
      </c>
      <c r="F449" s="20">
        <v>3</v>
      </c>
      <c r="G449" s="15">
        <v>40</v>
      </c>
      <c r="H449" s="15">
        <v>12</v>
      </c>
      <c r="I449" s="15">
        <v>28</v>
      </c>
      <c r="J449" s="15"/>
      <c r="K449" s="16">
        <v>1716</v>
      </c>
      <c r="L449" s="16">
        <v>1455</v>
      </c>
      <c r="M449" s="16">
        <v>963</v>
      </c>
      <c r="N449" s="15">
        <v>75</v>
      </c>
      <c r="O449" s="17">
        <v>1599675</v>
      </c>
      <c r="P449" s="18"/>
      <c r="Q449" s="17"/>
      <c r="R449" s="17"/>
      <c r="S449" s="17">
        <v>1599675</v>
      </c>
      <c r="T449" s="18">
        <f t="shared" si="14"/>
        <v>1099.4329896907216</v>
      </c>
      <c r="U449" s="18">
        <v>3705019</v>
      </c>
      <c r="V449" s="182" t="s">
        <v>1548</v>
      </c>
      <c r="W449" s="13"/>
    </row>
    <row r="450" spans="1:23" s="14" customFormat="1" ht="18.75">
      <c r="A450" s="181">
        <v>338</v>
      </c>
      <c r="B450" s="10" t="s">
        <v>910</v>
      </c>
      <c r="C450" s="20">
        <v>1987</v>
      </c>
      <c r="D450" s="20" t="s">
        <v>1549</v>
      </c>
      <c r="E450" s="20">
        <v>5</v>
      </c>
      <c r="F450" s="20">
        <v>4</v>
      </c>
      <c r="G450" s="15">
        <v>59</v>
      </c>
      <c r="H450" s="15">
        <v>13</v>
      </c>
      <c r="I450" s="15">
        <v>46</v>
      </c>
      <c r="J450" s="15"/>
      <c r="K450" s="16">
        <v>3023</v>
      </c>
      <c r="L450" s="16">
        <v>2626</v>
      </c>
      <c r="M450" s="16">
        <v>2021</v>
      </c>
      <c r="N450" s="15">
        <v>145</v>
      </c>
      <c r="O450" s="17">
        <v>1297732</v>
      </c>
      <c r="P450" s="18"/>
      <c r="Q450" s="17"/>
      <c r="R450" s="17"/>
      <c r="S450" s="17">
        <v>1297732</v>
      </c>
      <c r="T450" s="18">
        <f t="shared" si="14"/>
        <v>494.18583396801216</v>
      </c>
      <c r="U450" s="18">
        <v>3705019</v>
      </c>
      <c r="V450" s="182" t="s">
        <v>1548</v>
      </c>
      <c r="W450" s="13"/>
    </row>
    <row r="451" spans="1:23" s="14" customFormat="1" ht="18.75">
      <c r="A451" s="181">
        <v>339</v>
      </c>
      <c r="B451" s="10" t="s">
        <v>911</v>
      </c>
      <c r="C451" s="20">
        <v>1962</v>
      </c>
      <c r="D451" s="20" t="s">
        <v>1552</v>
      </c>
      <c r="E451" s="20">
        <v>3</v>
      </c>
      <c r="F451" s="20">
        <v>2</v>
      </c>
      <c r="G451" s="15">
        <v>24</v>
      </c>
      <c r="H451" s="15">
        <v>2</v>
      </c>
      <c r="I451" s="15">
        <v>22</v>
      </c>
      <c r="J451" s="15"/>
      <c r="K451" s="16">
        <v>1055</v>
      </c>
      <c r="L451" s="16">
        <v>973</v>
      </c>
      <c r="M451" s="16">
        <v>897</v>
      </c>
      <c r="N451" s="15">
        <v>37</v>
      </c>
      <c r="O451" s="17">
        <v>1102709.3</v>
      </c>
      <c r="P451" s="18"/>
      <c r="Q451" s="17"/>
      <c r="R451" s="17"/>
      <c r="S451" s="17">
        <v>1102709.3</v>
      </c>
      <c r="T451" s="18">
        <f t="shared" si="14"/>
        <v>1133.3086330935253</v>
      </c>
      <c r="U451" s="18">
        <v>3705019</v>
      </c>
      <c r="V451" s="182" t="s">
        <v>1548</v>
      </c>
      <c r="W451" s="13"/>
    </row>
    <row r="452" spans="1:23" s="14" customFormat="1" ht="18.75">
      <c r="A452" s="181">
        <v>340</v>
      </c>
      <c r="B452" s="10" t="s">
        <v>912</v>
      </c>
      <c r="C452" s="20">
        <v>1959</v>
      </c>
      <c r="D452" s="20" t="s">
        <v>1552</v>
      </c>
      <c r="E452" s="20">
        <v>4</v>
      </c>
      <c r="F452" s="20">
        <v>2</v>
      </c>
      <c r="G452" s="15">
        <v>32</v>
      </c>
      <c r="H452" s="15">
        <v>6</v>
      </c>
      <c r="I452" s="15">
        <v>26</v>
      </c>
      <c r="J452" s="15"/>
      <c r="K452" s="16">
        <v>1360</v>
      </c>
      <c r="L452" s="16">
        <v>1243</v>
      </c>
      <c r="M452" s="16">
        <v>1003</v>
      </c>
      <c r="N452" s="15">
        <v>26</v>
      </c>
      <c r="O452" s="17">
        <v>1120742</v>
      </c>
      <c r="P452" s="18"/>
      <c r="Q452" s="17"/>
      <c r="R452" s="17"/>
      <c r="S452" s="17">
        <v>1120742</v>
      </c>
      <c r="T452" s="18">
        <f t="shared" si="14"/>
        <v>901.6427996781979</v>
      </c>
      <c r="U452" s="18">
        <v>3705019</v>
      </c>
      <c r="V452" s="182" t="s">
        <v>1548</v>
      </c>
      <c r="W452" s="13"/>
    </row>
    <row r="453" spans="1:23" s="28" customFormat="1" ht="36" customHeight="1">
      <c r="A453" s="397" t="s">
        <v>1550</v>
      </c>
      <c r="B453" s="398"/>
      <c r="C453" s="398"/>
      <c r="D453" s="398"/>
      <c r="E453" s="398"/>
      <c r="F453" s="398"/>
      <c r="G453" s="37">
        <v>988</v>
      </c>
      <c r="H453" s="37">
        <v>214</v>
      </c>
      <c r="I453" s="37">
        <v>774</v>
      </c>
      <c r="J453" s="37"/>
      <c r="K453" s="38">
        <v>49266</v>
      </c>
      <c r="L453" s="38">
        <v>42535</v>
      </c>
      <c r="M453" s="38">
        <v>32796</v>
      </c>
      <c r="N453" s="37">
        <v>2094</v>
      </c>
      <c r="O453" s="38">
        <v>26879806.8</v>
      </c>
      <c r="P453" s="39"/>
      <c r="Q453" s="40"/>
      <c r="R453" s="40"/>
      <c r="S453" s="40">
        <v>26879806.8</v>
      </c>
      <c r="T453" s="39" t="s">
        <v>1551</v>
      </c>
      <c r="U453" s="39" t="s">
        <v>1551</v>
      </c>
      <c r="V453" s="183" t="s">
        <v>1551</v>
      </c>
      <c r="W453" s="27"/>
    </row>
    <row r="454" spans="1:23" s="34" customFormat="1" ht="23.25">
      <c r="A454" s="179" t="s">
        <v>1786</v>
      </c>
      <c r="B454" s="29"/>
      <c r="C454" s="30"/>
      <c r="D454" s="29"/>
      <c r="E454" s="31"/>
      <c r="F454" s="31"/>
      <c r="G454" s="30"/>
      <c r="H454" s="30"/>
      <c r="I454" s="30"/>
      <c r="J454" s="30"/>
      <c r="K454" s="32"/>
      <c r="L454" s="32"/>
      <c r="M454" s="32"/>
      <c r="N454" s="30"/>
      <c r="O454" s="32"/>
      <c r="P454" s="32"/>
      <c r="Q454" s="32"/>
      <c r="R454" s="32"/>
      <c r="S454" s="32"/>
      <c r="T454" s="32"/>
      <c r="U454" s="32"/>
      <c r="V454" s="180"/>
      <c r="W454" s="33"/>
    </row>
    <row r="455" spans="1:23" s="14" customFormat="1" ht="18.75">
      <c r="A455" s="181">
        <v>341</v>
      </c>
      <c r="B455" s="10" t="s">
        <v>913</v>
      </c>
      <c r="C455" s="20">
        <v>1981</v>
      </c>
      <c r="D455" s="20" t="s">
        <v>1547</v>
      </c>
      <c r="E455" s="20">
        <v>4</v>
      </c>
      <c r="F455" s="20">
        <v>4</v>
      </c>
      <c r="G455" s="15">
        <v>48</v>
      </c>
      <c r="H455" s="15">
        <v>16</v>
      </c>
      <c r="I455" s="15">
        <v>32</v>
      </c>
      <c r="J455" s="15"/>
      <c r="K455" s="16">
        <v>2417</v>
      </c>
      <c r="L455" s="16">
        <v>2417</v>
      </c>
      <c r="M455" s="16">
        <v>1551</v>
      </c>
      <c r="N455" s="15">
        <v>129</v>
      </c>
      <c r="O455" s="17">
        <v>1349843</v>
      </c>
      <c r="P455" s="18"/>
      <c r="Q455" s="17"/>
      <c r="R455" s="17"/>
      <c r="S455" s="17">
        <v>1349843</v>
      </c>
      <c r="T455" s="18">
        <f>O455/L455</f>
        <v>558.4786925941249</v>
      </c>
      <c r="U455" s="18">
        <v>3705019</v>
      </c>
      <c r="V455" s="182" t="s">
        <v>1548</v>
      </c>
      <c r="W455" s="13"/>
    </row>
    <row r="456" spans="1:23" s="14" customFormat="1" ht="18.75">
      <c r="A456" s="181">
        <v>342</v>
      </c>
      <c r="B456" s="10" t="s">
        <v>914</v>
      </c>
      <c r="C456" s="20">
        <v>1965</v>
      </c>
      <c r="D456" s="20" t="s">
        <v>1549</v>
      </c>
      <c r="E456" s="20">
        <v>2</v>
      </c>
      <c r="F456" s="20">
        <v>3</v>
      </c>
      <c r="G456" s="15">
        <v>22</v>
      </c>
      <c r="H456" s="15">
        <v>8</v>
      </c>
      <c r="I456" s="15">
        <v>14</v>
      </c>
      <c r="J456" s="15"/>
      <c r="K456" s="16">
        <v>888</v>
      </c>
      <c r="L456" s="16">
        <v>888</v>
      </c>
      <c r="M456" s="16">
        <v>560</v>
      </c>
      <c r="N456" s="15">
        <v>51</v>
      </c>
      <c r="O456" s="17">
        <v>1306886</v>
      </c>
      <c r="P456" s="18"/>
      <c r="Q456" s="17"/>
      <c r="R456" s="17"/>
      <c r="S456" s="17">
        <v>1306886</v>
      </c>
      <c r="T456" s="18">
        <f>O456/L456</f>
        <v>1471.7184684684685</v>
      </c>
      <c r="U456" s="18">
        <v>3705019</v>
      </c>
      <c r="V456" s="182" t="s">
        <v>1548</v>
      </c>
      <c r="W456" s="13"/>
    </row>
    <row r="457" spans="1:23" s="28" customFormat="1" ht="36" customHeight="1">
      <c r="A457" s="397" t="s">
        <v>1550</v>
      </c>
      <c r="B457" s="398"/>
      <c r="C457" s="398"/>
      <c r="D457" s="398"/>
      <c r="E457" s="398"/>
      <c r="F457" s="398"/>
      <c r="G457" s="37">
        <v>70</v>
      </c>
      <c r="H457" s="37">
        <v>24</v>
      </c>
      <c r="I457" s="37">
        <v>46</v>
      </c>
      <c r="J457" s="37"/>
      <c r="K457" s="38">
        <v>3305</v>
      </c>
      <c r="L457" s="38">
        <v>3305</v>
      </c>
      <c r="M457" s="38">
        <v>2111</v>
      </c>
      <c r="N457" s="37">
        <v>180</v>
      </c>
      <c r="O457" s="38">
        <v>2656729</v>
      </c>
      <c r="P457" s="39"/>
      <c r="Q457" s="40"/>
      <c r="R457" s="40"/>
      <c r="S457" s="40">
        <v>2656729</v>
      </c>
      <c r="T457" s="39" t="s">
        <v>1551</v>
      </c>
      <c r="U457" s="39" t="s">
        <v>1551</v>
      </c>
      <c r="V457" s="183" t="s">
        <v>1551</v>
      </c>
      <c r="W457" s="27"/>
    </row>
    <row r="458" spans="1:23" s="34" customFormat="1" ht="23.25">
      <c r="A458" s="179" t="s">
        <v>1787</v>
      </c>
      <c r="B458" s="29"/>
      <c r="C458" s="30"/>
      <c r="D458" s="29"/>
      <c r="E458" s="31"/>
      <c r="F458" s="31"/>
      <c r="G458" s="30"/>
      <c r="H458" s="30"/>
      <c r="I458" s="30"/>
      <c r="J458" s="30"/>
      <c r="K458" s="32"/>
      <c r="L458" s="32"/>
      <c r="M458" s="32"/>
      <c r="N458" s="30"/>
      <c r="O458" s="32"/>
      <c r="P458" s="32"/>
      <c r="Q458" s="32"/>
      <c r="R458" s="32"/>
      <c r="S458" s="32"/>
      <c r="T458" s="32"/>
      <c r="U458" s="32"/>
      <c r="V458" s="180"/>
      <c r="W458" s="33"/>
    </row>
    <row r="459" spans="1:23" s="14" customFormat="1" ht="18.75">
      <c r="A459" s="181">
        <v>343</v>
      </c>
      <c r="B459" s="10" t="s">
        <v>915</v>
      </c>
      <c r="C459" s="20">
        <v>1977</v>
      </c>
      <c r="D459" s="20" t="s">
        <v>1549</v>
      </c>
      <c r="E459" s="20">
        <v>5</v>
      </c>
      <c r="F459" s="20">
        <v>4</v>
      </c>
      <c r="G459" s="15">
        <v>70</v>
      </c>
      <c r="H459" s="15">
        <v>16</v>
      </c>
      <c r="I459" s="15">
        <v>54</v>
      </c>
      <c r="J459" s="15"/>
      <c r="K459" s="16">
        <v>4112</v>
      </c>
      <c r="L459" s="16">
        <v>3157</v>
      </c>
      <c r="M459" s="16">
        <v>2436</v>
      </c>
      <c r="N459" s="15">
        <v>157</v>
      </c>
      <c r="O459" s="17">
        <v>1445660</v>
      </c>
      <c r="P459" s="18"/>
      <c r="Q459" s="17"/>
      <c r="R459" s="17"/>
      <c r="S459" s="17">
        <v>1445660</v>
      </c>
      <c r="T459" s="18">
        <f>O459/L459</f>
        <v>457.9220779220779</v>
      </c>
      <c r="U459" s="18">
        <v>3705019</v>
      </c>
      <c r="V459" s="182" t="s">
        <v>1548</v>
      </c>
      <c r="W459" s="13"/>
    </row>
    <row r="460" spans="1:23" s="14" customFormat="1" ht="18.75">
      <c r="A460" s="181">
        <v>344</v>
      </c>
      <c r="B460" s="10" t="s">
        <v>916</v>
      </c>
      <c r="C460" s="20">
        <v>1983</v>
      </c>
      <c r="D460" s="20" t="s">
        <v>1547</v>
      </c>
      <c r="E460" s="20">
        <v>4</v>
      </c>
      <c r="F460" s="20">
        <v>4</v>
      </c>
      <c r="G460" s="15">
        <v>48</v>
      </c>
      <c r="H460" s="15">
        <v>15</v>
      </c>
      <c r="I460" s="15">
        <v>33</v>
      </c>
      <c r="J460" s="15"/>
      <c r="K460" s="16">
        <v>3345</v>
      </c>
      <c r="L460" s="16">
        <v>2451</v>
      </c>
      <c r="M460" s="16">
        <v>1680</v>
      </c>
      <c r="N460" s="15">
        <v>138</v>
      </c>
      <c r="O460" s="17">
        <v>1354886</v>
      </c>
      <c r="P460" s="18"/>
      <c r="Q460" s="17"/>
      <c r="R460" s="17"/>
      <c r="S460" s="17">
        <v>1354886</v>
      </c>
      <c r="T460" s="18">
        <f>O460/L460</f>
        <v>552.7890656874745</v>
      </c>
      <c r="U460" s="18">
        <v>3705019</v>
      </c>
      <c r="V460" s="182" t="s">
        <v>1548</v>
      </c>
      <c r="W460" s="13"/>
    </row>
    <row r="461" spans="1:23" s="28" customFormat="1" ht="36" customHeight="1">
      <c r="A461" s="397" t="s">
        <v>1550</v>
      </c>
      <c r="B461" s="398"/>
      <c r="C461" s="398"/>
      <c r="D461" s="398"/>
      <c r="E461" s="398"/>
      <c r="F461" s="398"/>
      <c r="G461" s="37">
        <v>118</v>
      </c>
      <c r="H461" s="37">
        <v>31</v>
      </c>
      <c r="I461" s="37">
        <v>87</v>
      </c>
      <c r="J461" s="37"/>
      <c r="K461" s="38">
        <v>7457</v>
      </c>
      <c r="L461" s="38">
        <v>5608</v>
      </c>
      <c r="M461" s="38">
        <v>4116</v>
      </c>
      <c r="N461" s="37">
        <v>295</v>
      </c>
      <c r="O461" s="38">
        <v>2800546</v>
      </c>
      <c r="P461" s="39"/>
      <c r="Q461" s="40"/>
      <c r="R461" s="40"/>
      <c r="S461" s="40">
        <v>2800546</v>
      </c>
      <c r="T461" s="39" t="s">
        <v>1551</v>
      </c>
      <c r="U461" s="39" t="s">
        <v>1551</v>
      </c>
      <c r="V461" s="183" t="s">
        <v>1551</v>
      </c>
      <c r="W461" s="27"/>
    </row>
    <row r="462" spans="1:23" s="34" customFormat="1" ht="23.25">
      <c r="A462" s="179" t="s">
        <v>1788</v>
      </c>
      <c r="B462" s="29"/>
      <c r="C462" s="30"/>
      <c r="D462" s="29"/>
      <c r="E462" s="31"/>
      <c r="F462" s="31"/>
      <c r="G462" s="30"/>
      <c r="H462" s="30"/>
      <c r="I462" s="30"/>
      <c r="J462" s="30"/>
      <c r="K462" s="32"/>
      <c r="L462" s="32"/>
      <c r="M462" s="32"/>
      <c r="N462" s="30"/>
      <c r="O462" s="32"/>
      <c r="P462" s="32"/>
      <c r="Q462" s="32"/>
      <c r="R462" s="32"/>
      <c r="S462" s="32"/>
      <c r="T462" s="32"/>
      <c r="U462" s="32"/>
      <c r="V462" s="180"/>
      <c r="W462" s="33"/>
    </row>
    <row r="463" spans="1:23" s="14" customFormat="1" ht="18.75">
      <c r="A463" s="181">
        <v>345</v>
      </c>
      <c r="B463" s="10" t="s">
        <v>917</v>
      </c>
      <c r="C463" s="20">
        <v>1973</v>
      </c>
      <c r="D463" s="20" t="s">
        <v>1549</v>
      </c>
      <c r="E463" s="20">
        <v>2</v>
      </c>
      <c r="F463" s="20">
        <v>2</v>
      </c>
      <c r="G463" s="15">
        <v>16</v>
      </c>
      <c r="H463" s="15">
        <v>1</v>
      </c>
      <c r="I463" s="15">
        <v>15</v>
      </c>
      <c r="J463" s="15"/>
      <c r="K463" s="16">
        <v>741</v>
      </c>
      <c r="L463" s="16">
        <v>741</v>
      </c>
      <c r="M463" s="16">
        <v>654</v>
      </c>
      <c r="N463" s="15">
        <v>44</v>
      </c>
      <c r="O463" s="17">
        <v>850586</v>
      </c>
      <c r="P463" s="18"/>
      <c r="Q463" s="17"/>
      <c r="R463" s="17"/>
      <c r="S463" s="17">
        <v>850586</v>
      </c>
      <c r="T463" s="18">
        <f>O463/L463</f>
        <v>1147.889338731444</v>
      </c>
      <c r="U463" s="18">
        <v>3705019</v>
      </c>
      <c r="V463" s="182" t="s">
        <v>1548</v>
      </c>
      <c r="W463" s="13"/>
    </row>
    <row r="464" spans="1:23" s="14" customFormat="1" ht="18.75">
      <c r="A464" s="181">
        <v>346</v>
      </c>
      <c r="B464" s="10" t="s">
        <v>918</v>
      </c>
      <c r="C464" s="20">
        <v>1974</v>
      </c>
      <c r="D464" s="20" t="s">
        <v>1549</v>
      </c>
      <c r="E464" s="20">
        <v>5</v>
      </c>
      <c r="F464" s="20">
        <v>4</v>
      </c>
      <c r="G464" s="15">
        <v>70</v>
      </c>
      <c r="H464" s="15">
        <v>21</v>
      </c>
      <c r="I464" s="15">
        <v>48</v>
      </c>
      <c r="J464" s="15">
        <v>1</v>
      </c>
      <c r="K464" s="16">
        <v>3342</v>
      </c>
      <c r="L464" s="16">
        <v>3342</v>
      </c>
      <c r="M464" s="16">
        <v>2312</v>
      </c>
      <c r="N464" s="15">
        <v>202</v>
      </c>
      <c r="O464" s="17">
        <v>1518951.6</v>
      </c>
      <c r="P464" s="18"/>
      <c r="Q464" s="17"/>
      <c r="R464" s="17"/>
      <c r="S464" s="17">
        <v>1518951.6</v>
      </c>
      <c r="T464" s="18">
        <f>O464/L464</f>
        <v>454.5037701974866</v>
      </c>
      <c r="U464" s="18">
        <v>3705019</v>
      </c>
      <c r="V464" s="182" t="s">
        <v>1548</v>
      </c>
      <c r="W464" s="13"/>
    </row>
    <row r="465" spans="1:23" s="14" customFormat="1" ht="18.75">
      <c r="A465" s="181">
        <v>347</v>
      </c>
      <c r="B465" s="10" t="s">
        <v>919</v>
      </c>
      <c r="C465" s="20">
        <v>1968</v>
      </c>
      <c r="D465" s="20" t="s">
        <v>1549</v>
      </c>
      <c r="E465" s="20">
        <v>4</v>
      </c>
      <c r="F465" s="20">
        <v>3</v>
      </c>
      <c r="G465" s="15">
        <v>48</v>
      </c>
      <c r="H465" s="15">
        <v>10</v>
      </c>
      <c r="I465" s="15">
        <v>38</v>
      </c>
      <c r="J465" s="15"/>
      <c r="K465" s="16">
        <v>1981</v>
      </c>
      <c r="L465" s="16">
        <v>1981</v>
      </c>
      <c r="M465" s="16">
        <v>1573</v>
      </c>
      <c r="N465" s="15">
        <v>90</v>
      </c>
      <c r="O465" s="17">
        <v>1138373.2</v>
      </c>
      <c r="P465" s="18"/>
      <c r="Q465" s="17"/>
      <c r="R465" s="17"/>
      <c r="S465" s="17">
        <v>1138373.2</v>
      </c>
      <c r="T465" s="18">
        <f>O465/L465</f>
        <v>574.6457344775366</v>
      </c>
      <c r="U465" s="18">
        <v>3705019</v>
      </c>
      <c r="V465" s="182" t="s">
        <v>1548</v>
      </c>
      <c r="W465" s="13"/>
    </row>
    <row r="466" spans="1:23" s="14" customFormat="1" ht="18.75">
      <c r="A466" s="181">
        <v>348</v>
      </c>
      <c r="B466" s="10" t="s">
        <v>920</v>
      </c>
      <c r="C466" s="20">
        <v>1971</v>
      </c>
      <c r="D466" s="20" t="s">
        <v>1549</v>
      </c>
      <c r="E466" s="20">
        <v>4</v>
      </c>
      <c r="F466" s="20">
        <v>3</v>
      </c>
      <c r="G466" s="15">
        <v>48</v>
      </c>
      <c r="H466" s="15">
        <v>12</v>
      </c>
      <c r="I466" s="15">
        <v>38</v>
      </c>
      <c r="J466" s="15"/>
      <c r="K466" s="16">
        <v>2021</v>
      </c>
      <c r="L466" s="16">
        <v>2021</v>
      </c>
      <c r="M466" s="16">
        <v>1608</v>
      </c>
      <c r="N466" s="15">
        <v>91</v>
      </c>
      <c r="O466" s="17">
        <v>1147618.7</v>
      </c>
      <c r="P466" s="18"/>
      <c r="Q466" s="17"/>
      <c r="R466" s="17"/>
      <c r="S466" s="17">
        <v>1147618.7</v>
      </c>
      <c r="T466" s="18">
        <f>O466/L466</f>
        <v>567.8469569520039</v>
      </c>
      <c r="U466" s="18">
        <v>3705019</v>
      </c>
      <c r="V466" s="182" t="s">
        <v>1548</v>
      </c>
      <c r="W466" s="13"/>
    </row>
    <row r="467" spans="1:23" s="14" customFormat="1" ht="18.75">
      <c r="A467" s="181">
        <v>349</v>
      </c>
      <c r="B467" s="10" t="s">
        <v>921</v>
      </c>
      <c r="C467" s="20">
        <v>1985</v>
      </c>
      <c r="D467" s="20" t="s">
        <v>1547</v>
      </c>
      <c r="E467" s="20">
        <v>5</v>
      </c>
      <c r="F467" s="20">
        <v>4</v>
      </c>
      <c r="G467" s="15">
        <v>60</v>
      </c>
      <c r="H467" s="15">
        <v>17</v>
      </c>
      <c r="I467" s="15">
        <v>43</v>
      </c>
      <c r="J467" s="15"/>
      <c r="K467" s="16">
        <v>3042</v>
      </c>
      <c r="L467" s="16">
        <v>3042</v>
      </c>
      <c r="M467" s="16">
        <v>2065</v>
      </c>
      <c r="N467" s="15">
        <v>168</v>
      </c>
      <c r="O467" s="17">
        <v>1364131.5</v>
      </c>
      <c r="P467" s="18"/>
      <c r="Q467" s="17"/>
      <c r="R467" s="17"/>
      <c r="S467" s="17">
        <v>1364131.5</v>
      </c>
      <c r="T467" s="18">
        <f>O467/L467</f>
        <v>448.4324457593688</v>
      </c>
      <c r="U467" s="18">
        <v>3705019</v>
      </c>
      <c r="V467" s="182" t="s">
        <v>1548</v>
      </c>
      <c r="W467" s="13"/>
    </row>
    <row r="468" spans="1:23" s="28" customFormat="1" ht="36" customHeight="1">
      <c r="A468" s="397" t="s">
        <v>1550</v>
      </c>
      <c r="B468" s="398"/>
      <c r="C468" s="398"/>
      <c r="D468" s="398"/>
      <c r="E468" s="398"/>
      <c r="F468" s="398"/>
      <c r="G468" s="37">
        <v>242</v>
      </c>
      <c r="H468" s="37">
        <v>61</v>
      </c>
      <c r="I468" s="37">
        <v>182</v>
      </c>
      <c r="J468" s="37">
        <v>1</v>
      </c>
      <c r="K468" s="38">
        <v>11127</v>
      </c>
      <c r="L468" s="38">
        <v>11127</v>
      </c>
      <c r="M468" s="38">
        <v>8212</v>
      </c>
      <c r="N468" s="37">
        <v>595</v>
      </c>
      <c r="O468" s="38">
        <v>6019661</v>
      </c>
      <c r="P468" s="39"/>
      <c r="Q468" s="40"/>
      <c r="R468" s="40"/>
      <c r="S468" s="40">
        <v>6019661</v>
      </c>
      <c r="T468" s="39" t="s">
        <v>1551</v>
      </c>
      <c r="U468" s="39" t="s">
        <v>1551</v>
      </c>
      <c r="V468" s="183" t="s">
        <v>1551</v>
      </c>
      <c r="W468" s="27"/>
    </row>
    <row r="469" spans="1:23" s="34" customFormat="1" ht="23.25">
      <c r="A469" s="179" t="s">
        <v>1789</v>
      </c>
      <c r="B469" s="29"/>
      <c r="C469" s="30"/>
      <c r="D469" s="29"/>
      <c r="E469" s="31"/>
      <c r="F469" s="31"/>
      <c r="G469" s="30"/>
      <c r="H469" s="30"/>
      <c r="I469" s="30"/>
      <c r="J469" s="30"/>
      <c r="K469" s="32"/>
      <c r="L469" s="32"/>
      <c r="M469" s="32"/>
      <c r="N469" s="30"/>
      <c r="O469" s="32"/>
      <c r="P469" s="32"/>
      <c r="Q469" s="32"/>
      <c r="R469" s="32"/>
      <c r="S469" s="32"/>
      <c r="T469" s="32"/>
      <c r="U469" s="32"/>
      <c r="V469" s="180"/>
      <c r="W469" s="33"/>
    </row>
    <row r="470" spans="1:23" s="14" customFormat="1" ht="18.75">
      <c r="A470" s="181">
        <v>350</v>
      </c>
      <c r="B470" s="10" t="s">
        <v>922</v>
      </c>
      <c r="C470" s="20">
        <v>1967</v>
      </c>
      <c r="D470" s="20" t="s">
        <v>1549</v>
      </c>
      <c r="E470" s="20">
        <v>2</v>
      </c>
      <c r="F470" s="20">
        <v>2</v>
      </c>
      <c r="G470" s="15">
        <v>16</v>
      </c>
      <c r="H470" s="15">
        <v>6</v>
      </c>
      <c r="I470" s="15">
        <v>10</v>
      </c>
      <c r="J470" s="15"/>
      <c r="K470" s="16">
        <v>703</v>
      </c>
      <c r="L470" s="16">
        <v>703</v>
      </c>
      <c r="M470" s="16">
        <v>456</v>
      </c>
      <c r="N470" s="15">
        <v>38</v>
      </c>
      <c r="O470" s="17">
        <v>598000</v>
      </c>
      <c r="P470" s="18"/>
      <c r="Q470" s="17"/>
      <c r="R470" s="17"/>
      <c r="S470" s="17">
        <v>598000</v>
      </c>
      <c r="T470" s="18">
        <f>O470/L470</f>
        <v>850.6401137980085</v>
      </c>
      <c r="U470" s="18">
        <v>3705019</v>
      </c>
      <c r="V470" s="182" t="s">
        <v>1548</v>
      </c>
      <c r="W470" s="13"/>
    </row>
    <row r="471" spans="1:23" s="14" customFormat="1" ht="18.75">
      <c r="A471" s="181">
        <v>351</v>
      </c>
      <c r="B471" s="10" t="s">
        <v>923</v>
      </c>
      <c r="C471" s="20">
        <v>1973</v>
      </c>
      <c r="D471" s="20" t="s">
        <v>1549</v>
      </c>
      <c r="E471" s="20">
        <v>2</v>
      </c>
      <c r="F471" s="20">
        <v>2</v>
      </c>
      <c r="G471" s="15">
        <v>16</v>
      </c>
      <c r="H471" s="15">
        <v>6</v>
      </c>
      <c r="I471" s="15">
        <v>10</v>
      </c>
      <c r="J471" s="15"/>
      <c r="K471" s="16">
        <v>738</v>
      </c>
      <c r="L471" s="16">
        <v>738</v>
      </c>
      <c r="M471" s="16">
        <v>425</v>
      </c>
      <c r="N471" s="15">
        <v>50</v>
      </c>
      <c r="O471" s="17">
        <v>598000</v>
      </c>
      <c r="P471" s="18"/>
      <c r="Q471" s="17"/>
      <c r="R471" s="17"/>
      <c r="S471" s="17">
        <v>598000</v>
      </c>
      <c r="T471" s="18">
        <f>O471/L471</f>
        <v>810.2981029810298</v>
      </c>
      <c r="U471" s="18">
        <v>3705019</v>
      </c>
      <c r="V471" s="182" t="s">
        <v>1548</v>
      </c>
      <c r="W471" s="13"/>
    </row>
    <row r="472" spans="1:23" s="28" customFormat="1" ht="36" customHeight="1">
      <c r="A472" s="397" t="s">
        <v>1550</v>
      </c>
      <c r="B472" s="398"/>
      <c r="C472" s="398"/>
      <c r="D472" s="398"/>
      <c r="E472" s="398"/>
      <c r="F472" s="398"/>
      <c r="G472" s="37">
        <v>32</v>
      </c>
      <c r="H472" s="37">
        <v>12</v>
      </c>
      <c r="I472" s="37">
        <v>20</v>
      </c>
      <c r="J472" s="37"/>
      <c r="K472" s="38">
        <v>1441</v>
      </c>
      <c r="L472" s="38">
        <v>1441</v>
      </c>
      <c r="M472" s="38">
        <v>881</v>
      </c>
      <c r="N472" s="37">
        <v>88</v>
      </c>
      <c r="O472" s="38">
        <v>1196000</v>
      </c>
      <c r="P472" s="39"/>
      <c r="Q472" s="40"/>
      <c r="R472" s="40"/>
      <c r="S472" s="40">
        <v>1196000</v>
      </c>
      <c r="T472" s="39" t="s">
        <v>1551</v>
      </c>
      <c r="U472" s="39" t="s">
        <v>1551</v>
      </c>
      <c r="V472" s="183" t="s">
        <v>1551</v>
      </c>
      <c r="W472" s="27"/>
    </row>
    <row r="473" spans="1:23" s="34" customFormat="1" ht="23.25">
      <c r="A473" s="179" t="s">
        <v>1790</v>
      </c>
      <c r="B473" s="29"/>
      <c r="C473" s="30"/>
      <c r="D473" s="29"/>
      <c r="E473" s="31"/>
      <c r="F473" s="31"/>
      <c r="G473" s="30"/>
      <c r="H473" s="30"/>
      <c r="I473" s="30"/>
      <c r="J473" s="30"/>
      <c r="K473" s="32"/>
      <c r="L473" s="32"/>
      <c r="M473" s="32"/>
      <c r="N473" s="30"/>
      <c r="O473" s="32"/>
      <c r="P473" s="32"/>
      <c r="Q473" s="32"/>
      <c r="R473" s="32"/>
      <c r="S473" s="32"/>
      <c r="T473" s="32"/>
      <c r="U473" s="32"/>
      <c r="V473" s="180"/>
      <c r="W473" s="33"/>
    </row>
    <row r="474" spans="1:23" s="14" customFormat="1" ht="18.75">
      <c r="A474" s="181">
        <v>352</v>
      </c>
      <c r="B474" s="10" t="s">
        <v>924</v>
      </c>
      <c r="C474" s="20">
        <v>1982</v>
      </c>
      <c r="D474" s="20" t="s">
        <v>1547</v>
      </c>
      <c r="E474" s="20">
        <v>5</v>
      </c>
      <c r="F474" s="20">
        <v>4</v>
      </c>
      <c r="G474" s="15">
        <v>55</v>
      </c>
      <c r="H474" s="15">
        <v>19</v>
      </c>
      <c r="I474" s="15">
        <v>36</v>
      </c>
      <c r="J474" s="15"/>
      <c r="K474" s="16">
        <v>2770</v>
      </c>
      <c r="L474" s="16">
        <v>2770</v>
      </c>
      <c r="M474" s="16">
        <v>1737</v>
      </c>
      <c r="N474" s="15">
        <v>166</v>
      </c>
      <c r="O474" s="17">
        <v>1015324</v>
      </c>
      <c r="P474" s="18"/>
      <c r="Q474" s="17"/>
      <c r="R474" s="17">
        <v>253831</v>
      </c>
      <c r="S474" s="17">
        <v>761493</v>
      </c>
      <c r="T474" s="18">
        <f>O474/L474</f>
        <v>366.5429602888087</v>
      </c>
      <c r="U474" s="18">
        <v>3705019</v>
      </c>
      <c r="V474" s="182" t="s">
        <v>1548</v>
      </c>
      <c r="W474" s="13"/>
    </row>
    <row r="475" spans="1:23" s="28" customFormat="1" ht="36" customHeight="1">
      <c r="A475" s="397" t="s">
        <v>1550</v>
      </c>
      <c r="B475" s="398"/>
      <c r="C475" s="398"/>
      <c r="D475" s="398"/>
      <c r="E475" s="398"/>
      <c r="F475" s="398"/>
      <c r="G475" s="37">
        <v>55</v>
      </c>
      <c r="H475" s="37">
        <v>19</v>
      </c>
      <c r="I475" s="37">
        <v>36</v>
      </c>
      <c r="J475" s="37"/>
      <c r="K475" s="38">
        <v>2770</v>
      </c>
      <c r="L475" s="38">
        <v>2770</v>
      </c>
      <c r="M475" s="38">
        <v>1737</v>
      </c>
      <c r="N475" s="37">
        <v>166</v>
      </c>
      <c r="O475" s="38">
        <v>1015324</v>
      </c>
      <c r="P475" s="39"/>
      <c r="Q475" s="40"/>
      <c r="R475" s="40">
        <v>253831</v>
      </c>
      <c r="S475" s="40">
        <v>761493</v>
      </c>
      <c r="T475" s="39" t="s">
        <v>1551</v>
      </c>
      <c r="U475" s="39" t="s">
        <v>1551</v>
      </c>
      <c r="V475" s="183" t="s">
        <v>1551</v>
      </c>
      <c r="W475" s="27"/>
    </row>
    <row r="476" spans="1:23" s="34" customFormat="1" ht="23.25">
      <c r="A476" s="179" t="s">
        <v>1791</v>
      </c>
      <c r="B476" s="29"/>
      <c r="C476" s="30"/>
      <c r="D476" s="29"/>
      <c r="E476" s="31"/>
      <c r="F476" s="31"/>
      <c r="G476" s="30"/>
      <c r="H476" s="30"/>
      <c r="I476" s="30"/>
      <c r="J476" s="30"/>
      <c r="K476" s="32"/>
      <c r="L476" s="32"/>
      <c r="M476" s="32"/>
      <c r="N476" s="30"/>
      <c r="O476" s="32"/>
      <c r="P476" s="32"/>
      <c r="Q476" s="32"/>
      <c r="R476" s="32"/>
      <c r="S476" s="32"/>
      <c r="T476" s="32"/>
      <c r="U476" s="32"/>
      <c r="V476" s="180"/>
      <c r="W476" s="33"/>
    </row>
    <row r="477" spans="1:23" s="14" customFormat="1" ht="18.75">
      <c r="A477" s="181">
        <v>353</v>
      </c>
      <c r="B477" s="10" t="s">
        <v>925</v>
      </c>
      <c r="C477" s="20">
        <v>1991</v>
      </c>
      <c r="D477" s="20" t="s">
        <v>1549</v>
      </c>
      <c r="E477" s="20">
        <v>4</v>
      </c>
      <c r="F477" s="20">
        <v>1</v>
      </c>
      <c r="G477" s="15">
        <v>32</v>
      </c>
      <c r="H477" s="15">
        <v>9</v>
      </c>
      <c r="I477" s="15">
        <v>23</v>
      </c>
      <c r="J477" s="15"/>
      <c r="K477" s="16">
        <v>1719</v>
      </c>
      <c r="L477" s="16">
        <v>1719</v>
      </c>
      <c r="M477" s="16">
        <v>1264</v>
      </c>
      <c r="N477" s="15">
        <v>79</v>
      </c>
      <c r="O477" s="17">
        <v>1117900</v>
      </c>
      <c r="P477" s="18"/>
      <c r="Q477" s="17"/>
      <c r="R477" s="17"/>
      <c r="S477" s="17">
        <v>1117900</v>
      </c>
      <c r="T477" s="18">
        <f>O477/L477</f>
        <v>650.3199534613148</v>
      </c>
      <c r="U477" s="18">
        <v>3705019</v>
      </c>
      <c r="V477" s="182" t="s">
        <v>1548</v>
      </c>
      <c r="W477" s="13"/>
    </row>
    <row r="478" spans="1:23" s="28" customFormat="1" ht="36" customHeight="1">
      <c r="A478" s="397" t="s">
        <v>1550</v>
      </c>
      <c r="B478" s="398"/>
      <c r="C478" s="398"/>
      <c r="D478" s="398"/>
      <c r="E478" s="398"/>
      <c r="F478" s="398"/>
      <c r="G478" s="37">
        <v>32</v>
      </c>
      <c r="H478" s="37">
        <v>9</v>
      </c>
      <c r="I478" s="37">
        <v>23</v>
      </c>
      <c r="J478" s="37"/>
      <c r="K478" s="38">
        <v>1719</v>
      </c>
      <c r="L478" s="38">
        <v>1719</v>
      </c>
      <c r="M478" s="38">
        <v>1264</v>
      </c>
      <c r="N478" s="37">
        <v>79</v>
      </c>
      <c r="O478" s="38">
        <v>1117900</v>
      </c>
      <c r="P478" s="39"/>
      <c r="Q478" s="40"/>
      <c r="R478" s="40"/>
      <c r="S478" s="40">
        <v>1117900</v>
      </c>
      <c r="T478" s="39" t="s">
        <v>1551</v>
      </c>
      <c r="U478" s="39" t="s">
        <v>1551</v>
      </c>
      <c r="V478" s="183" t="s">
        <v>1551</v>
      </c>
      <c r="W478" s="27"/>
    </row>
    <row r="479" spans="1:23" s="34" customFormat="1" ht="23.25">
      <c r="A479" s="179" t="s">
        <v>1792</v>
      </c>
      <c r="B479" s="29"/>
      <c r="C479" s="30"/>
      <c r="D479" s="29"/>
      <c r="E479" s="31"/>
      <c r="F479" s="31"/>
      <c r="G479" s="30"/>
      <c r="H479" s="30"/>
      <c r="I479" s="30"/>
      <c r="J479" s="30"/>
      <c r="K479" s="32"/>
      <c r="L479" s="32"/>
      <c r="M479" s="32"/>
      <c r="N479" s="30"/>
      <c r="O479" s="32"/>
      <c r="P479" s="32"/>
      <c r="Q479" s="32"/>
      <c r="R479" s="32"/>
      <c r="S479" s="32"/>
      <c r="T479" s="32"/>
      <c r="U479" s="32"/>
      <c r="V479" s="180"/>
      <c r="W479" s="33"/>
    </row>
    <row r="480" spans="1:23" s="14" customFormat="1" ht="18.75">
      <c r="A480" s="181">
        <v>354</v>
      </c>
      <c r="B480" s="10" t="s">
        <v>926</v>
      </c>
      <c r="C480" s="20">
        <v>1986</v>
      </c>
      <c r="D480" s="20" t="s">
        <v>1547</v>
      </c>
      <c r="E480" s="20">
        <v>9</v>
      </c>
      <c r="F480" s="20">
        <v>2</v>
      </c>
      <c r="G480" s="15">
        <v>72</v>
      </c>
      <c r="H480" s="15">
        <v>22</v>
      </c>
      <c r="I480" s="15">
        <v>50</v>
      </c>
      <c r="J480" s="15"/>
      <c r="K480" s="16">
        <v>3933</v>
      </c>
      <c r="L480" s="16">
        <v>3933</v>
      </c>
      <c r="M480" s="16">
        <v>2540</v>
      </c>
      <c r="N480" s="15">
        <v>218</v>
      </c>
      <c r="O480" s="17">
        <v>760000</v>
      </c>
      <c r="P480" s="18"/>
      <c r="Q480" s="17"/>
      <c r="R480" s="17">
        <v>190000</v>
      </c>
      <c r="S480" s="17">
        <v>570000</v>
      </c>
      <c r="T480" s="18">
        <f>O480/L480</f>
        <v>193.23671497584542</v>
      </c>
      <c r="U480" s="18">
        <v>3705019</v>
      </c>
      <c r="V480" s="182" t="s">
        <v>1548</v>
      </c>
      <c r="W480" s="13"/>
    </row>
    <row r="481" spans="1:23" s="28" customFormat="1" ht="36" customHeight="1">
      <c r="A481" s="397" t="s">
        <v>1550</v>
      </c>
      <c r="B481" s="398"/>
      <c r="C481" s="398"/>
      <c r="D481" s="398"/>
      <c r="E481" s="398"/>
      <c r="F481" s="398"/>
      <c r="G481" s="37">
        <v>72</v>
      </c>
      <c r="H481" s="37">
        <v>22</v>
      </c>
      <c r="I481" s="37">
        <v>50</v>
      </c>
      <c r="J481" s="37"/>
      <c r="K481" s="38">
        <v>3933</v>
      </c>
      <c r="L481" s="38">
        <v>3933</v>
      </c>
      <c r="M481" s="38">
        <v>2540</v>
      </c>
      <c r="N481" s="37">
        <v>218</v>
      </c>
      <c r="O481" s="38">
        <v>760000</v>
      </c>
      <c r="P481" s="39"/>
      <c r="Q481" s="40"/>
      <c r="R481" s="40">
        <v>190000</v>
      </c>
      <c r="S481" s="40">
        <v>570000</v>
      </c>
      <c r="T481" s="39" t="s">
        <v>1551</v>
      </c>
      <c r="U481" s="39" t="s">
        <v>1551</v>
      </c>
      <c r="V481" s="183" t="s">
        <v>1551</v>
      </c>
      <c r="W481" s="27"/>
    </row>
    <row r="482" spans="1:23" s="34" customFormat="1" ht="23.25">
      <c r="A482" s="179" t="s">
        <v>1793</v>
      </c>
      <c r="B482" s="29"/>
      <c r="C482" s="30"/>
      <c r="D482" s="29"/>
      <c r="E482" s="31"/>
      <c r="F482" s="31"/>
      <c r="G482" s="30"/>
      <c r="H482" s="30"/>
      <c r="I482" s="30"/>
      <c r="J482" s="30"/>
      <c r="K482" s="32"/>
      <c r="L482" s="32"/>
      <c r="M482" s="32"/>
      <c r="N482" s="30"/>
      <c r="O482" s="32"/>
      <c r="P482" s="32"/>
      <c r="Q482" s="32"/>
      <c r="R482" s="32"/>
      <c r="S482" s="32"/>
      <c r="T482" s="32"/>
      <c r="U482" s="32"/>
      <c r="V482" s="180"/>
      <c r="W482" s="33"/>
    </row>
    <row r="483" spans="1:23" s="14" customFormat="1" ht="18.75">
      <c r="A483" s="181">
        <v>355</v>
      </c>
      <c r="B483" s="10" t="s">
        <v>932</v>
      </c>
      <c r="C483" s="20">
        <v>1986</v>
      </c>
      <c r="D483" s="20" t="s">
        <v>1547</v>
      </c>
      <c r="E483" s="20">
        <v>5</v>
      </c>
      <c r="F483" s="20">
        <v>4</v>
      </c>
      <c r="G483" s="15">
        <v>60</v>
      </c>
      <c r="H483" s="15">
        <v>6</v>
      </c>
      <c r="I483" s="15">
        <v>54</v>
      </c>
      <c r="J483" s="15"/>
      <c r="K483" s="16">
        <v>3079</v>
      </c>
      <c r="L483" s="16">
        <v>3079</v>
      </c>
      <c r="M483" s="16">
        <v>2718</v>
      </c>
      <c r="N483" s="15">
        <v>167</v>
      </c>
      <c r="O483" s="17">
        <v>1422126</v>
      </c>
      <c r="P483" s="18"/>
      <c r="Q483" s="17"/>
      <c r="R483" s="17"/>
      <c r="S483" s="17">
        <v>1422126</v>
      </c>
      <c r="T483" s="18">
        <f>O483/L483</f>
        <v>461.8791815524521</v>
      </c>
      <c r="U483" s="18">
        <v>3705019</v>
      </c>
      <c r="V483" s="182" t="s">
        <v>1548</v>
      </c>
      <c r="W483" s="13"/>
    </row>
    <row r="484" spans="1:23" s="28" customFormat="1" ht="36" customHeight="1">
      <c r="A484" s="397" t="s">
        <v>1550</v>
      </c>
      <c r="B484" s="398"/>
      <c r="C484" s="398"/>
      <c r="D484" s="398"/>
      <c r="E484" s="398"/>
      <c r="F484" s="398"/>
      <c r="G484" s="37">
        <v>60</v>
      </c>
      <c r="H484" s="37">
        <v>6</v>
      </c>
      <c r="I484" s="37">
        <v>54</v>
      </c>
      <c r="J484" s="37"/>
      <c r="K484" s="38">
        <v>3079</v>
      </c>
      <c r="L484" s="38">
        <v>3079</v>
      </c>
      <c r="M484" s="38">
        <v>2718</v>
      </c>
      <c r="N484" s="37">
        <v>167</v>
      </c>
      <c r="O484" s="38">
        <v>1422126</v>
      </c>
      <c r="P484" s="39"/>
      <c r="Q484" s="40"/>
      <c r="R484" s="40"/>
      <c r="S484" s="40">
        <v>1422126</v>
      </c>
      <c r="T484" s="39" t="s">
        <v>1551</v>
      </c>
      <c r="U484" s="39" t="s">
        <v>1551</v>
      </c>
      <c r="V484" s="183" t="s">
        <v>1551</v>
      </c>
      <c r="W484" s="27"/>
    </row>
    <row r="485" spans="1:23" s="34" customFormat="1" ht="23.25">
      <c r="A485" s="179" t="s">
        <v>1794</v>
      </c>
      <c r="B485" s="29"/>
      <c r="C485" s="30"/>
      <c r="D485" s="29"/>
      <c r="E485" s="31"/>
      <c r="F485" s="31"/>
      <c r="G485" s="30"/>
      <c r="H485" s="30"/>
      <c r="I485" s="30"/>
      <c r="J485" s="30"/>
      <c r="K485" s="32"/>
      <c r="L485" s="32"/>
      <c r="M485" s="32"/>
      <c r="N485" s="30"/>
      <c r="O485" s="32"/>
      <c r="P485" s="32"/>
      <c r="Q485" s="32"/>
      <c r="R485" s="32"/>
      <c r="S485" s="32"/>
      <c r="T485" s="32"/>
      <c r="U485" s="32"/>
      <c r="V485" s="180"/>
      <c r="W485" s="33"/>
    </row>
    <row r="486" spans="1:23" s="14" customFormat="1" ht="18.75">
      <c r="A486" s="181">
        <v>356</v>
      </c>
      <c r="B486" s="10" t="s">
        <v>933</v>
      </c>
      <c r="C486" s="20">
        <v>1981</v>
      </c>
      <c r="D486" s="20" t="s">
        <v>1549</v>
      </c>
      <c r="E486" s="20">
        <v>2</v>
      </c>
      <c r="F486" s="20">
        <v>3</v>
      </c>
      <c r="G486" s="15">
        <v>18</v>
      </c>
      <c r="H486" s="15">
        <v>3</v>
      </c>
      <c r="I486" s="15">
        <v>15</v>
      </c>
      <c r="J486" s="15"/>
      <c r="K486" s="16">
        <v>854</v>
      </c>
      <c r="L486" s="16">
        <v>491</v>
      </c>
      <c r="M486" s="16">
        <v>414</v>
      </c>
      <c r="N486" s="15">
        <v>57</v>
      </c>
      <c r="O486" s="17">
        <v>1648200</v>
      </c>
      <c r="P486" s="18"/>
      <c r="Q486" s="17"/>
      <c r="R486" s="17"/>
      <c r="S486" s="17">
        <v>1648200</v>
      </c>
      <c r="T486" s="18">
        <f>O486/L486</f>
        <v>3356.8228105906314</v>
      </c>
      <c r="U486" s="18">
        <v>3705019</v>
      </c>
      <c r="V486" s="182" t="s">
        <v>1548</v>
      </c>
      <c r="W486" s="13"/>
    </row>
    <row r="487" spans="1:23" s="28" customFormat="1" ht="36" customHeight="1">
      <c r="A487" s="397" t="s">
        <v>1550</v>
      </c>
      <c r="B487" s="398"/>
      <c r="C487" s="398"/>
      <c r="D487" s="398"/>
      <c r="E487" s="398"/>
      <c r="F487" s="398"/>
      <c r="G487" s="37">
        <v>18</v>
      </c>
      <c r="H487" s="37">
        <v>3</v>
      </c>
      <c r="I487" s="37">
        <v>15</v>
      </c>
      <c r="J487" s="37"/>
      <c r="K487" s="38">
        <v>854</v>
      </c>
      <c r="L487" s="38">
        <v>491</v>
      </c>
      <c r="M487" s="38">
        <v>414</v>
      </c>
      <c r="N487" s="37">
        <v>57</v>
      </c>
      <c r="O487" s="38">
        <v>1648200</v>
      </c>
      <c r="P487" s="39"/>
      <c r="Q487" s="40"/>
      <c r="R487" s="40"/>
      <c r="S487" s="40">
        <v>1648200</v>
      </c>
      <c r="T487" s="39" t="s">
        <v>1551</v>
      </c>
      <c r="U487" s="39" t="s">
        <v>1551</v>
      </c>
      <c r="V487" s="183" t="s">
        <v>1551</v>
      </c>
      <c r="W487" s="27"/>
    </row>
    <row r="488" spans="1:23" s="34" customFormat="1" ht="23.25">
      <c r="A488" s="179" t="s">
        <v>1795</v>
      </c>
      <c r="B488" s="29"/>
      <c r="C488" s="30"/>
      <c r="D488" s="29"/>
      <c r="E488" s="31"/>
      <c r="F488" s="31"/>
      <c r="G488" s="30"/>
      <c r="H488" s="30"/>
      <c r="I488" s="30"/>
      <c r="J488" s="30"/>
      <c r="K488" s="32"/>
      <c r="L488" s="32"/>
      <c r="M488" s="32"/>
      <c r="N488" s="30"/>
      <c r="O488" s="32"/>
      <c r="P488" s="32"/>
      <c r="Q488" s="32"/>
      <c r="R488" s="32"/>
      <c r="S488" s="32"/>
      <c r="T488" s="32"/>
      <c r="U488" s="32"/>
      <c r="V488" s="180"/>
      <c r="W488" s="33"/>
    </row>
    <row r="489" spans="1:23" s="14" customFormat="1" ht="18.75">
      <c r="A489" s="181">
        <v>357</v>
      </c>
      <c r="B489" s="10" t="s">
        <v>934</v>
      </c>
      <c r="C489" s="20">
        <v>1974</v>
      </c>
      <c r="D489" s="20" t="s">
        <v>1549</v>
      </c>
      <c r="E489" s="20">
        <v>2</v>
      </c>
      <c r="F489" s="20">
        <v>3</v>
      </c>
      <c r="G489" s="15">
        <v>22</v>
      </c>
      <c r="H489" s="15">
        <v>9</v>
      </c>
      <c r="I489" s="15">
        <v>13</v>
      </c>
      <c r="J489" s="15"/>
      <c r="K489" s="16">
        <v>926</v>
      </c>
      <c r="L489" s="16">
        <v>911</v>
      </c>
      <c r="M489" s="16">
        <v>480</v>
      </c>
      <c r="N489" s="15">
        <v>48</v>
      </c>
      <c r="O489" s="17">
        <v>1287500</v>
      </c>
      <c r="P489" s="18"/>
      <c r="Q489" s="17"/>
      <c r="R489" s="17"/>
      <c r="S489" s="17">
        <v>1287500</v>
      </c>
      <c r="T489" s="18">
        <f>O489/L489</f>
        <v>1413.2821075740944</v>
      </c>
      <c r="U489" s="18">
        <v>3705019</v>
      </c>
      <c r="V489" s="182" t="s">
        <v>1548</v>
      </c>
      <c r="W489" s="13"/>
    </row>
    <row r="490" spans="1:23" s="28" customFormat="1" ht="36" customHeight="1">
      <c r="A490" s="397" t="s">
        <v>1550</v>
      </c>
      <c r="B490" s="398"/>
      <c r="C490" s="398"/>
      <c r="D490" s="398"/>
      <c r="E490" s="398"/>
      <c r="F490" s="398"/>
      <c r="G490" s="37">
        <v>22</v>
      </c>
      <c r="H490" s="37">
        <v>9</v>
      </c>
      <c r="I490" s="37">
        <v>13</v>
      </c>
      <c r="J490" s="37"/>
      <c r="K490" s="38">
        <v>926</v>
      </c>
      <c r="L490" s="38">
        <v>911</v>
      </c>
      <c r="M490" s="38">
        <v>480</v>
      </c>
      <c r="N490" s="37">
        <v>48</v>
      </c>
      <c r="O490" s="38">
        <v>1287500</v>
      </c>
      <c r="P490" s="39"/>
      <c r="Q490" s="40"/>
      <c r="R490" s="40"/>
      <c r="S490" s="40">
        <v>1287500</v>
      </c>
      <c r="T490" s="39" t="s">
        <v>1551</v>
      </c>
      <c r="U490" s="39" t="s">
        <v>1551</v>
      </c>
      <c r="V490" s="183" t="s">
        <v>1551</v>
      </c>
      <c r="W490" s="27"/>
    </row>
    <row r="491" spans="1:23" s="34" customFormat="1" ht="23.25">
      <c r="A491" s="179" t="s">
        <v>1796</v>
      </c>
      <c r="B491" s="29"/>
      <c r="C491" s="30"/>
      <c r="D491" s="29"/>
      <c r="E491" s="31"/>
      <c r="F491" s="31"/>
      <c r="G491" s="30"/>
      <c r="H491" s="30"/>
      <c r="I491" s="30"/>
      <c r="J491" s="30"/>
      <c r="K491" s="32"/>
      <c r="L491" s="32"/>
      <c r="M491" s="32"/>
      <c r="N491" s="30"/>
      <c r="O491" s="32"/>
      <c r="P491" s="32"/>
      <c r="Q491" s="32"/>
      <c r="R491" s="32"/>
      <c r="S491" s="32"/>
      <c r="T491" s="32"/>
      <c r="U491" s="32"/>
      <c r="V491" s="180"/>
      <c r="W491" s="33"/>
    </row>
    <row r="492" spans="1:23" s="14" customFormat="1" ht="18.75">
      <c r="A492" s="181">
        <v>358</v>
      </c>
      <c r="B492" s="10" t="s">
        <v>1968</v>
      </c>
      <c r="C492" s="20">
        <v>1960</v>
      </c>
      <c r="D492" s="20" t="s">
        <v>1549</v>
      </c>
      <c r="E492" s="20">
        <v>3</v>
      </c>
      <c r="F492" s="20">
        <v>2</v>
      </c>
      <c r="G492" s="15">
        <v>24</v>
      </c>
      <c r="H492" s="15">
        <v>3</v>
      </c>
      <c r="I492" s="15">
        <v>21</v>
      </c>
      <c r="J492" s="15"/>
      <c r="K492" s="16">
        <v>946</v>
      </c>
      <c r="L492" s="16">
        <v>946</v>
      </c>
      <c r="M492" s="16">
        <v>821</v>
      </c>
      <c r="N492" s="15">
        <v>60</v>
      </c>
      <c r="O492" s="17">
        <v>387980</v>
      </c>
      <c r="P492" s="18"/>
      <c r="Q492" s="17"/>
      <c r="R492" s="17">
        <v>193990</v>
      </c>
      <c r="S492" s="17">
        <v>193990</v>
      </c>
      <c r="T492" s="18">
        <f>O492/L492</f>
        <v>410.12684989429175</v>
      </c>
      <c r="U492" s="18">
        <v>3705019</v>
      </c>
      <c r="V492" s="182" t="s">
        <v>1548</v>
      </c>
      <c r="W492" s="13"/>
    </row>
    <row r="493" spans="1:23" s="14" customFormat="1" ht="18.75">
      <c r="A493" s="181">
        <v>359</v>
      </c>
      <c r="B493" s="10" t="s">
        <v>1969</v>
      </c>
      <c r="C493" s="20">
        <v>1975</v>
      </c>
      <c r="D493" s="20" t="s">
        <v>1549</v>
      </c>
      <c r="E493" s="20">
        <v>4</v>
      </c>
      <c r="F493" s="20">
        <v>1</v>
      </c>
      <c r="G493" s="15">
        <v>16</v>
      </c>
      <c r="H493" s="15"/>
      <c r="I493" s="15">
        <v>16</v>
      </c>
      <c r="J493" s="15"/>
      <c r="K493" s="16">
        <v>753</v>
      </c>
      <c r="L493" s="16">
        <v>753</v>
      </c>
      <c r="M493" s="16">
        <v>753</v>
      </c>
      <c r="N493" s="15">
        <v>21</v>
      </c>
      <c r="O493" s="17">
        <v>470680</v>
      </c>
      <c r="P493" s="18"/>
      <c r="Q493" s="17"/>
      <c r="R493" s="17">
        <v>235340</v>
      </c>
      <c r="S493" s="17">
        <v>235340</v>
      </c>
      <c r="T493" s="18">
        <f>O493/L493</f>
        <v>625.0730411686587</v>
      </c>
      <c r="U493" s="18">
        <v>3705019</v>
      </c>
      <c r="V493" s="182" t="s">
        <v>1548</v>
      </c>
      <c r="W493" s="13"/>
    </row>
    <row r="494" spans="1:23" s="14" customFormat="1" ht="18.75">
      <c r="A494" s="181">
        <v>360</v>
      </c>
      <c r="B494" s="10" t="s">
        <v>1970</v>
      </c>
      <c r="C494" s="20">
        <v>1939</v>
      </c>
      <c r="D494" s="20" t="s">
        <v>1549</v>
      </c>
      <c r="E494" s="20">
        <v>2</v>
      </c>
      <c r="F494" s="20">
        <v>1</v>
      </c>
      <c r="G494" s="15">
        <v>4</v>
      </c>
      <c r="H494" s="15">
        <v>4</v>
      </c>
      <c r="I494" s="15">
        <v>2</v>
      </c>
      <c r="J494" s="15">
        <v>2</v>
      </c>
      <c r="K494" s="16">
        <v>513</v>
      </c>
      <c r="L494" s="16">
        <v>513</v>
      </c>
      <c r="M494" s="16">
        <v>416</v>
      </c>
      <c r="N494" s="15">
        <v>16</v>
      </c>
      <c r="O494" s="17">
        <v>1458710.6</v>
      </c>
      <c r="P494" s="18"/>
      <c r="Q494" s="17"/>
      <c r="R494" s="17">
        <v>729355.3</v>
      </c>
      <c r="S494" s="17">
        <v>729355.3</v>
      </c>
      <c r="T494" s="18">
        <f>O494/L494</f>
        <v>2843.49044834308</v>
      </c>
      <c r="U494" s="18">
        <v>3705019</v>
      </c>
      <c r="V494" s="182" t="s">
        <v>1548</v>
      </c>
      <c r="W494" s="13"/>
    </row>
    <row r="495" spans="1:23" s="28" customFormat="1" ht="36" customHeight="1">
      <c r="A495" s="397" t="s">
        <v>1550</v>
      </c>
      <c r="B495" s="398"/>
      <c r="C495" s="398"/>
      <c r="D495" s="398"/>
      <c r="E495" s="398"/>
      <c r="F495" s="398"/>
      <c r="G495" s="37">
        <v>44</v>
      </c>
      <c r="H495" s="37">
        <v>7</v>
      </c>
      <c r="I495" s="37">
        <v>39</v>
      </c>
      <c r="J495" s="37">
        <v>2</v>
      </c>
      <c r="K495" s="38">
        <v>2212</v>
      </c>
      <c r="L495" s="38">
        <v>2212</v>
      </c>
      <c r="M495" s="38">
        <v>1990</v>
      </c>
      <c r="N495" s="37">
        <v>97</v>
      </c>
      <c r="O495" s="38">
        <v>2317370.6</v>
      </c>
      <c r="P495" s="39"/>
      <c r="Q495" s="40"/>
      <c r="R495" s="40">
        <v>1158685.3</v>
      </c>
      <c r="S495" s="40">
        <v>1158685.3</v>
      </c>
      <c r="T495" s="39" t="s">
        <v>1551</v>
      </c>
      <c r="U495" s="39" t="s">
        <v>1551</v>
      </c>
      <c r="V495" s="183" t="s">
        <v>1551</v>
      </c>
      <c r="W495" s="27"/>
    </row>
    <row r="496" spans="1:23" s="34" customFormat="1" ht="23.25">
      <c r="A496" s="179" t="s">
        <v>1797</v>
      </c>
      <c r="B496" s="29"/>
      <c r="C496" s="30"/>
      <c r="D496" s="29"/>
      <c r="E496" s="31"/>
      <c r="F496" s="31"/>
      <c r="G496" s="30"/>
      <c r="H496" s="30"/>
      <c r="I496" s="30"/>
      <c r="J496" s="30"/>
      <c r="K496" s="32"/>
      <c r="L496" s="32"/>
      <c r="M496" s="32"/>
      <c r="N496" s="30"/>
      <c r="O496" s="32"/>
      <c r="P496" s="32"/>
      <c r="Q496" s="32"/>
      <c r="R496" s="32"/>
      <c r="S496" s="32"/>
      <c r="T496" s="32"/>
      <c r="U496" s="32"/>
      <c r="V496" s="180"/>
      <c r="W496" s="33"/>
    </row>
    <row r="497" spans="1:23" s="14" customFormat="1" ht="18.75">
      <c r="A497" s="181">
        <v>361</v>
      </c>
      <c r="B497" s="10" t="s">
        <v>1737</v>
      </c>
      <c r="C497" s="20">
        <v>1976</v>
      </c>
      <c r="D497" s="20" t="s">
        <v>1549</v>
      </c>
      <c r="E497" s="20">
        <v>5</v>
      </c>
      <c r="F497" s="20">
        <v>6</v>
      </c>
      <c r="G497" s="15">
        <v>100</v>
      </c>
      <c r="H497" s="15">
        <v>21</v>
      </c>
      <c r="I497" s="15">
        <v>79</v>
      </c>
      <c r="J497" s="15"/>
      <c r="K497" s="16">
        <v>4512</v>
      </c>
      <c r="L497" s="16">
        <v>3045</v>
      </c>
      <c r="M497" s="16">
        <v>2003</v>
      </c>
      <c r="N497" s="15">
        <v>214</v>
      </c>
      <c r="O497" s="17">
        <v>2085784.8</v>
      </c>
      <c r="P497" s="18"/>
      <c r="Q497" s="17"/>
      <c r="R497" s="17"/>
      <c r="S497" s="17">
        <v>2085784.8</v>
      </c>
      <c r="T497" s="18">
        <f>O497/L497</f>
        <v>684.9867980295567</v>
      </c>
      <c r="U497" s="18">
        <v>3705019</v>
      </c>
      <c r="V497" s="182" t="s">
        <v>1548</v>
      </c>
      <c r="W497" s="13"/>
    </row>
    <row r="498" spans="1:23" s="28" customFormat="1" ht="36" customHeight="1">
      <c r="A498" s="397" t="s">
        <v>1550</v>
      </c>
      <c r="B498" s="398"/>
      <c r="C498" s="398"/>
      <c r="D498" s="398"/>
      <c r="E498" s="398"/>
      <c r="F498" s="398"/>
      <c r="G498" s="37">
        <v>100</v>
      </c>
      <c r="H498" s="37">
        <v>21</v>
      </c>
      <c r="I498" s="37">
        <v>79</v>
      </c>
      <c r="J498" s="37"/>
      <c r="K498" s="38">
        <v>4512</v>
      </c>
      <c r="L498" s="38">
        <v>3045</v>
      </c>
      <c r="M498" s="38">
        <v>2003</v>
      </c>
      <c r="N498" s="37">
        <v>214</v>
      </c>
      <c r="O498" s="38">
        <v>2085784.8</v>
      </c>
      <c r="P498" s="39"/>
      <c r="Q498" s="40"/>
      <c r="R498" s="40"/>
      <c r="S498" s="40">
        <v>2085784.8</v>
      </c>
      <c r="T498" s="39" t="s">
        <v>1551</v>
      </c>
      <c r="U498" s="39" t="s">
        <v>1551</v>
      </c>
      <c r="V498" s="183" t="s">
        <v>1551</v>
      </c>
      <c r="W498" s="27"/>
    </row>
    <row r="499" spans="1:23" s="34" customFormat="1" ht="23.25">
      <c r="A499" s="179" t="s">
        <v>1798</v>
      </c>
      <c r="B499" s="29"/>
      <c r="C499" s="30"/>
      <c r="D499" s="29"/>
      <c r="E499" s="31"/>
      <c r="F499" s="31"/>
      <c r="G499" s="30"/>
      <c r="H499" s="30"/>
      <c r="I499" s="30"/>
      <c r="J499" s="30"/>
      <c r="K499" s="32"/>
      <c r="L499" s="32"/>
      <c r="M499" s="32"/>
      <c r="N499" s="30"/>
      <c r="O499" s="32"/>
      <c r="P499" s="32"/>
      <c r="Q499" s="32"/>
      <c r="R499" s="32"/>
      <c r="S499" s="32"/>
      <c r="T499" s="32"/>
      <c r="U499" s="32"/>
      <c r="V499" s="180"/>
      <c r="W499" s="33"/>
    </row>
    <row r="500" spans="1:23" s="14" customFormat="1" ht="18.75">
      <c r="A500" s="181">
        <v>362</v>
      </c>
      <c r="B500" s="10" t="s">
        <v>935</v>
      </c>
      <c r="C500" s="20">
        <v>2006</v>
      </c>
      <c r="D500" s="20" t="s">
        <v>1556</v>
      </c>
      <c r="E500" s="20">
        <v>17</v>
      </c>
      <c r="F500" s="20">
        <v>5</v>
      </c>
      <c r="G500" s="15">
        <v>347</v>
      </c>
      <c r="H500" s="15"/>
      <c r="I500" s="15">
        <v>347</v>
      </c>
      <c r="J500" s="15"/>
      <c r="K500" s="16">
        <v>32402</v>
      </c>
      <c r="L500" s="16">
        <v>23363</v>
      </c>
      <c r="M500" s="16">
        <v>23363</v>
      </c>
      <c r="N500" s="15">
        <v>560</v>
      </c>
      <c r="O500" s="17">
        <v>3497488.6</v>
      </c>
      <c r="P500" s="18"/>
      <c r="Q500" s="17"/>
      <c r="R500" s="17"/>
      <c r="S500" s="17">
        <v>3497488.6</v>
      </c>
      <c r="T500" s="18">
        <f>O500/L500</f>
        <v>149.70203312930704</v>
      </c>
      <c r="U500" s="18">
        <v>3705019</v>
      </c>
      <c r="V500" s="182" t="s">
        <v>1548</v>
      </c>
      <c r="W500" s="13"/>
    </row>
    <row r="501" spans="1:23" s="28" customFormat="1" ht="36" customHeight="1">
      <c r="A501" s="397" t="s">
        <v>1550</v>
      </c>
      <c r="B501" s="398"/>
      <c r="C501" s="398"/>
      <c r="D501" s="398"/>
      <c r="E501" s="398"/>
      <c r="F501" s="398"/>
      <c r="G501" s="37">
        <v>347</v>
      </c>
      <c r="H501" s="37"/>
      <c r="I501" s="37">
        <v>347</v>
      </c>
      <c r="J501" s="37"/>
      <c r="K501" s="38">
        <v>32402</v>
      </c>
      <c r="L501" s="38">
        <v>23363</v>
      </c>
      <c r="M501" s="38">
        <v>23363</v>
      </c>
      <c r="N501" s="37">
        <v>560</v>
      </c>
      <c r="O501" s="38">
        <v>3497488.6</v>
      </c>
      <c r="P501" s="39"/>
      <c r="Q501" s="40"/>
      <c r="R501" s="40"/>
      <c r="S501" s="40">
        <v>3497488.6</v>
      </c>
      <c r="T501" s="39" t="s">
        <v>1551</v>
      </c>
      <c r="U501" s="39" t="s">
        <v>1551</v>
      </c>
      <c r="V501" s="183" t="s">
        <v>1551</v>
      </c>
      <c r="W501" s="27"/>
    </row>
    <row r="502" spans="1:23" s="34" customFormat="1" ht="23.25">
      <c r="A502" s="179" t="s">
        <v>1799</v>
      </c>
      <c r="B502" s="29"/>
      <c r="C502" s="30"/>
      <c r="D502" s="29"/>
      <c r="E502" s="31"/>
      <c r="F502" s="31"/>
      <c r="G502" s="30"/>
      <c r="H502" s="30"/>
      <c r="I502" s="30"/>
      <c r="J502" s="30"/>
      <c r="K502" s="32"/>
      <c r="L502" s="32"/>
      <c r="M502" s="32"/>
      <c r="N502" s="30"/>
      <c r="O502" s="32"/>
      <c r="P502" s="32"/>
      <c r="Q502" s="32"/>
      <c r="R502" s="32"/>
      <c r="S502" s="32"/>
      <c r="T502" s="32"/>
      <c r="U502" s="32"/>
      <c r="V502" s="180"/>
      <c r="W502" s="33"/>
    </row>
    <row r="503" spans="1:23" s="14" customFormat="1" ht="18.75">
      <c r="A503" s="181">
        <v>363</v>
      </c>
      <c r="B503" s="10" t="s">
        <v>936</v>
      </c>
      <c r="C503" s="20">
        <v>1980</v>
      </c>
      <c r="D503" s="20" t="s">
        <v>1547</v>
      </c>
      <c r="E503" s="20">
        <v>4</v>
      </c>
      <c r="F503" s="20">
        <v>4</v>
      </c>
      <c r="G503" s="15">
        <v>56</v>
      </c>
      <c r="H503" s="15">
        <v>5</v>
      </c>
      <c r="I503" s="15">
        <v>51</v>
      </c>
      <c r="J503" s="15"/>
      <c r="K503" s="16">
        <v>3556</v>
      </c>
      <c r="L503" s="16">
        <v>2657</v>
      </c>
      <c r="M503" s="16">
        <v>2460</v>
      </c>
      <c r="N503" s="15">
        <v>123</v>
      </c>
      <c r="O503" s="17">
        <v>3166810.3600000003</v>
      </c>
      <c r="P503" s="18"/>
      <c r="Q503" s="17"/>
      <c r="R503" s="17">
        <v>791702.59</v>
      </c>
      <c r="S503" s="17">
        <v>2375107.7700000005</v>
      </c>
      <c r="T503" s="18">
        <f>O503/L503</f>
        <v>1191.8744298080544</v>
      </c>
      <c r="U503" s="18">
        <v>3705019</v>
      </c>
      <c r="V503" s="182" t="s">
        <v>1548</v>
      </c>
      <c r="W503" s="13"/>
    </row>
    <row r="504" spans="1:23" s="14" customFormat="1" ht="18.75">
      <c r="A504" s="181">
        <v>364</v>
      </c>
      <c r="B504" s="10" t="s">
        <v>937</v>
      </c>
      <c r="C504" s="20">
        <v>1973</v>
      </c>
      <c r="D504" s="20" t="s">
        <v>1547</v>
      </c>
      <c r="E504" s="20">
        <v>5</v>
      </c>
      <c r="F504" s="20">
        <v>4</v>
      </c>
      <c r="G504" s="15">
        <v>56</v>
      </c>
      <c r="H504" s="15">
        <v>9</v>
      </c>
      <c r="I504" s="15">
        <v>47</v>
      </c>
      <c r="J504" s="15"/>
      <c r="K504" s="16">
        <v>2982</v>
      </c>
      <c r="L504" s="16">
        <v>2626</v>
      </c>
      <c r="M504" s="16">
        <v>2162</v>
      </c>
      <c r="N504" s="15">
        <v>154</v>
      </c>
      <c r="O504" s="17">
        <v>3565616.5999999996</v>
      </c>
      <c r="P504" s="18"/>
      <c r="Q504" s="17"/>
      <c r="R504" s="17">
        <v>891404.15</v>
      </c>
      <c r="S504" s="17">
        <v>2674212.4499999997</v>
      </c>
      <c r="T504" s="18">
        <f>O504/L504</f>
        <v>1357.8128712871285</v>
      </c>
      <c r="U504" s="18">
        <v>3705019</v>
      </c>
      <c r="V504" s="182" t="s">
        <v>1548</v>
      </c>
      <c r="W504" s="13"/>
    </row>
    <row r="505" spans="1:23" s="28" customFormat="1" ht="36" customHeight="1">
      <c r="A505" s="397" t="s">
        <v>1550</v>
      </c>
      <c r="B505" s="398"/>
      <c r="C505" s="398"/>
      <c r="D505" s="398"/>
      <c r="E505" s="398"/>
      <c r="F505" s="398"/>
      <c r="G505" s="37">
        <v>112</v>
      </c>
      <c r="H505" s="37">
        <v>14</v>
      </c>
      <c r="I505" s="37">
        <v>98</v>
      </c>
      <c r="J505" s="37"/>
      <c r="K505" s="38">
        <v>6538</v>
      </c>
      <c r="L505" s="38">
        <v>5283</v>
      </c>
      <c r="M505" s="38">
        <v>4622</v>
      </c>
      <c r="N505" s="37">
        <v>277</v>
      </c>
      <c r="O505" s="38">
        <v>6732426.96</v>
      </c>
      <c r="P505" s="39"/>
      <c r="Q505" s="40"/>
      <c r="R505" s="40">
        <v>1683106.74</v>
      </c>
      <c r="S505" s="40">
        <v>5049320.220000001</v>
      </c>
      <c r="T505" s="39" t="s">
        <v>1551</v>
      </c>
      <c r="U505" s="39" t="s">
        <v>1551</v>
      </c>
      <c r="V505" s="183" t="s">
        <v>1551</v>
      </c>
      <c r="W505" s="27"/>
    </row>
    <row r="506" spans="1:23" s="34" customFormat="1" ht="23.25">
      <c r="A506" s="179" t="s">
        <v>1800</v>
      </c>
      <c r="B506" s="29"/>
      <c r="C506" s="30"/>
      <c r="D506" s="29"/>
      <c r="E506" s="31"/>
      <c r="F506" s="31"/>
      <c r="G506" s="30"/>
      <c r="H506" s="30"/>
      <c r="I506" s="30"/>
      <c r="J506" s="30"/>
      <c r="K506" s="32"/>
      <c r="L506" s="32"/>
      <c r="M506" s="32"/>
      <c r="N506" s="30"/>
      <c r="O506" s="32"/>
      <c r="P506" s="32"/>
      <c r="Q506" s="32"/>
      <c r="R506" s="32"/>
      <c r="S506" s="32"/>
      <c r="T506" s="32"/>
      <c r="U506" s="32"/>
      <c r="V506" s="180"/>
      <c r="W506" s="33"/>
    </row>
    <row r="507" spans="1:23" s="14" customFormat="1" ht="18.75">
      <c r="A507" s="181">
        <v>365</v>
      </c>
      <c r="B507" s="10" t="s">
        <v>938</v>
      </c>
      <c r="C507" s="20">
        <v>1974</v>
      </c>
      <c r="D507" s="20" t="s">
        <v>1547</v>
      </c>
      <c r="E507" s="20">
        <v>2</v>
      </c>
      <c r="F507" s="20">
        <v>3</v>
      </c>
      <c r="G507" s="15">
        <v>18</v>
      </c>
      <c r="H507" s="15">
        <v>3</v>
      </c>
      <c r="I507" s="15">
        <v>14</v>
      </c>
      <c r="J507" s="15">
        <v>1</v>
      </c>
      <c r="K507" s="16">
        <v>802</v>
      </c>
      <c r="L507" s="16">
        <v>802</v>
      </c>
      <c r="M507" s="16">
        <v>392</v>
      </c>
      <c r="N507" s="15">
        <v>40</v>
      </c>
      <c r="O507" s="17">
        <v>1775661.24</v>
      </c>
      <c r="P507" s="18"/>
      <c r="Q507" s="17"/>
      <c r="R507" s="17">
        <v>219701.93</v>
      </c>
      <c r="S507" s="17">
        <v>1555959.31</v>
      </c>
      <c r="T507" s="18">
        <f>O507/L507</f>
        <v>2214.04144638404</v>
      </c>
      <c r="U507" s="18">
        <v>3705019</v>
      </c>
      <c r="V507" s="182" t="s">
        <v>1548</v>
      </c>
      <c r="W507" s="13"/>
    </row>
    <row r="508" spans="1:23" s="28" customFormat="1" ht="36" customHeight="1">
      <c r="A508" s="397" t="s">
        <v>1550</v>
      </c>
      <c r="B508" s="398"/>
      <c r="C508" s="398"/>
      <c r="D508" s="398"/>
      <c r="E508" s="398"/>
      <c r="F508" s="398"/>
      <c r="G508" s="37">
        <v>18</v>
      </c>
      <c r="H508" s="37">
        <v>3</v>
      </c>
      <c r="I508" s="37">
        <v>14</v>
      </c>
      <c r="J508" s="37">
        <v>1</v>
      </c>
      <c r="K508" s="38">
        <v>802</v>
      </c>
      <c r="L508" s="38">
        <v>802</v>
      </c>
      <c r="M508" s="38">
        <v>392</v>
      </c>
      <c r="N508" s="37">
        <v>40</v>
      </c>
      <c r="O508" s="38">
        <v>1775661.24</v>
      </c>
      <c r="P508" s="39"/>
      <c r="Q508" s="40"/>
      <c r="R508" s="40">
        <v>219701.93</v>
      </c>
      <c r="S508" s="40">
        <v>1555959.31</v>
      </c>
      <c r="T508" s="39" t="s">
        <v>1551</v>
      </c>
      <c r="U508" s="39" t="s">
        <v>1551</v>
      </c>
      <c r="V508" s="183" t="s">
        <v>1551</v>
      </c>
      <c r="W508" s="27"/>
    </row>
    <row r="509" spans="1:23" s="34" customFormat="1" ht="23.25">
      <c r="A509" s="179" t="s">
        <v>1801</v>
      </c>
      <c r="B509" s="29"/>
      <c r="C509" s="30"/>
      <c r="D509" s="29"/>
      <c r="E509" s="31"/>
      <c r="F509" s="31"/>
      <c r="G509" s="30"/>
      <c r="H509" s="30"/>
      <c r="I509" s="30"/>
      <c r="J509" s="30"/>
      <c r="K509" s="32"/>
      <c r="L509" s="32"/>
      <c r="M509" s="32"/>
      <c r="N509" s="30"/>
      <c r="O509" s="32"/>
      <c r="P509" s="32"/>
      <c r="Q509" s="32"/>
      <c r="R509" s="32"/>
      <c r="S509" s="32"/>
      <c r="T509" s="32"/>
      <c r="U509" s="32"/>
      <c r="V509" s="180"/>
      <c r="W509" s="33"/>
    </row>
    <row r="510" spans="1:23" s="14" customFormat="1" ht="18.75">
      <c r="A510" s="181">
        <v>366</v>
      </c>
      <c r="B510" s="10" t="s">
        <v>939</v>
      </c>
      <c r="C510" s="20">
        <v>1968</v>
      </c>
      <c r="D510" s="20" t="s">
        <v>1549</v>
      </c>
      <c r="E510" s="20">
        <v>2</v>
      </c>
      <c r="F510" s="20">
        <v>2</v>
      </c>
      <c r="G510" s="15">
        <v>16</v>
      </c>
      <c r="H510" s="15">
        <v>3</v>
      </c>
      <c r="I510" s="15">
        <v>13</v>
      </c>
      <c r="J510" s="15"/>
      <c r="K510" s="16">
        <v>722</v>
      </c>
      <c r="L510" s="16">
        <v>722</v>
      </c>
      <c r="M510" s="16">
        <v>565</v>
      </c>
      <c r="N510" s="15">
        <v>32</v>
      </c>
      <c r="O510" s="17">
        <v>1279740</v>
      </c>
      <c r="P510" s="18"/>
      <c r="Q510" s="17"/>
      <c r="R510" s="17">
        <v>300000</v>
      </c>
      <c r="S510" s="17">
        <v>979740</v>
      </c>
      <c r="T510" s="18">
        <f>O510/L510</f>
        <v>1772.4930747922438</v>
      </c>
      <c r="U510" s="18">
        <v>3705019</v>
      </c>
      <c r="V510" s="182" t="s">
        <v>1548</v>
      </c>
      <c r="W510" s="13"/>
    </row>
    <row r="511" spans="1:23" s="28" customFormat="1" ht="54" customHeight="1">
      <c r="A511" s="404" t="s">
        <v>1550</v>
      </c>
      <c r="B511" s="405"/>
      <c r="C511" s="405"/>
      <c r="D511" s="405"/>
      <c r="E511" s="405"/>
      <c r="F511" s="405"/>
      <c r="G511" s="317">
        <v>16</v>
      </c>
      <c r="H511" s="317">
        <v>3</v>
      </c>
      <c r="I511" s="317">
        <v>13</v>
      </c>
      <c r="J511" s="317"/>
      <c r="K511" s="318">
        <v>722</v>
      </c>
      <c r="L511" s="318">
        <v>722</v>
      </c>
      <c r="M511" s="318">
        <v>565</v>
      </c>
      <c r="N511" s="317">
        <v>32</v>
      </c>
      <c r="O511" s="318">
        <v>1279740</v>
      </c>
      <c r="P511" s="319"/>
      <c r="Q511" s="320"/>
      <c r="R511" s="320">
        <v>300000</v>
      </c>
      <c r="S511" s="320">
        <v>979740</v>
      </c>
      <c r="T511" s="319" t="s">
        <v>1551</v>
      </c>
      <c r="U511" s="319" t="s">
        <v>1551</v>
      </c>
      <c r="V511" s="321" t="s">
        <v>1551</v>
      </c>
      <c r="W511" s="27"/>
    </row>
    <row r="512" spans="1:23" s="34" customFormat="1" ht="23.25">
      <c r="A512" s="322" t="s">
        <v>1802</v>
      </c>
      <c r="B512" s="323"/>
      <c r="C512" s="324"/>
      <c r="D512" s="323"/>
      <c r="E512" s="325"/>
      <c r="F512" s="325"/>
      <c r="G512" s="324"/>
      <c r="H512" s="324"/>
      <c r="I512" s="324"/>
      <c r="J512" s="324"/>
      <c r="K512" s="326"/>
      <c r="L512" s="326"/>
      <c r="M512" s="326"/>
      <c r="N512" s="324"/>
      <c r="O512" s="326"/>
      <c r="P512" s="326"/>
      <c r="Q512" s="326"/>
      <c r="R512" s="326"/>
      <c r="S512" s="326"/>
      <c r="T512" s="326"/>
      <c r="U512" s="326"/>
      <c r="V512" s="327"/>
      <c r="W512" s="33"/>
    </row>
    <row r="513" spans="1:23" s="14" customFormat="1" ht="18.75">
      <c r="A513" s="181">
        <v>367</v>
      </c>
      <c r="B513" s="10" t="s">
        <v>940</v>
      </c>
      <c r="C513" s="20">
        <v>1983</v>
      </c>
      <c r="D513" s="20" t="s">
        <v>1549</v>
      </c>
      <c r="E513" s="20">
        <v>5</v>
      </c>
      <c r="F513" s="20">
        <v>4</v>
      </c>
      <c r="G513" s="15">
        <v>39</v>
      </c>
      <c r="H513" s="15">
        <v>6</v>
      </c>
      <c r="I513" s="15">
        <v>33</v>
      </c>
      <c r="J513" s="15"/>
      <c r="K513" s="16">
        <v>2533</v>
      </c>
      <c r="L513" s="16">
        <v>2223</v>
      </c>
      <c r="M513" s="16">
        <v>1879</v>
      </c>
      <c r="N513" s="15">
        <v>123</v>
      </c>
      <c r="O513" s="17">
        <v>1121227</v>
      </c>
      <c r="P513" s="18"/>
      <c r="Q513" s="17"/>
      <c r="R513" s="17"/>
      <c r="S513" s="17">
        <v>1121227</v>
      </c>
      <c r="T513" s="18">
        <f>O513/L513</f>
        <v>504.37561853351326</v>
      </c>
      <c r="U513" s="18">
        <v>3705019</v>
      </c>
      <c r="V513" s="182" t="s">
        <v>1548</v>
      </c>
      <c r="W513" s="13"/>
    </row>
    <row r="514" spans="1:23" s="14" customFormat="1" ht="18.75">
      <c r="A514" s="181">
        <v>368</v>
      </c>
      <c r="B514" s="10" t="s">
        <v>941</v>
      </c>
      <c r="C514" s="20">
        <v>1937</v>
      </c>
      <c r="D514" s="20" t="s">
        <v>1549</v>
      </c>
      <c r="E514" s="20">
        <v>2</v>
      </c>
      <c r="F514" s="20">
        <v>1</v>
      </c>
      <c r="G514" s="15">
        <v>10</v>
      </c>
      <c r="H514" s="15">
        <v>3</v>
      </c>
      <c r="I514" s="15">
        <v>7</v>
      </c>
      <c r="J514" s="15"/>
      <c r="K514" s="16">
        <v>385</v>
      </c>
      <c r="L514" s="16">
        <v>352</v>
      </c>
      <c r="M514" s="16">
        <v>229</v>
      </c>
      <c r="N514" s="15">
        <v>9</v>
      </c>
      <c r="O514" s="17">
        <v>785295</v>
      </c>
      <c r="P514" s="18"/>
      <c r="Q514" s="17"/>
      <c r="R514" s="17"/>
      <c r="S514" s="17">
        <v>785295</v>
      </c>
      <c r="T514" s="18">
        <f>O514/L514</f>
        <v>2230.9517045454545</v>
      </c>
      <c r="U514" s="18">
        <v>3705019</v>
      </c>
      <c r="V514" s="182" t="s">
        <v>1548</v>
      </c>
      <c r="W514" s="13"/>
    </row>
    <row r="515" spans="1:23" s="28" customFormat="1" ht="36" customHeight="1">
      <c r="A515" s="397" t="s">
        <v>1550</v>
      </c>
      <c r="B515" s="398"/>
      <c r="C515" s="398"/>
      <c r="D515" s="398"/>
      <c r="E515" s="398"/>
      <c r="F515" s="398"/>
      <c r="G515" s="37">
        <v>49</v>
      </c>
      <c r="H515" s="37">
        <v>9</v>
      </c>
      <c r="I515" s="37">
        <v>40</v>
      </c>
      <c r="J515" s="37"/>
      <c r="K515" s="38">
        <v>2918</v>
      </c>
      <c r="L515" s="38">
        <v>2575</v>
      </c>
      <c r="M515" s="38">
        <v>2108</v>
      </c>
      <c r="N515" s="37">
        <v>132</v>
      </c>
      <c r="O515" s="38">
        <v>1906522</v>
      </c>
      <c r="P515" s="39"/>
      <c r="Q515" s="40"/>
      <c r="R515" s="40"/>
      <c r="S515" s="40">
        <v>1906522</v>
      </c>
      <c r="T515" s="39" t="s">
        <v>1551</v>
      </c>
      <c r="U515" s="39" t="s">
        <v>1551</v>
      </c>
      <c r="V515" s="183" t="s">
        <v>1551</v>
      </c>
      <c r="W515" s="27"/>
    </row>
    <row r="516" spans="1:23" s="34" customFormat="1" ht="23.25">
      <c r="A516" s="179" t="s">
        <v>1803</v>
      </c>
      <c r="B516" s="29"/>
      <c r="C516" s="30"/>
      <c r="D516" s="29"/>
      <c r="E516" s="31"/>
      <c r="F516" s="31"/>
      <c r="G516" s="30"/>
      <c r="H516" s="30"/>
      <c r="I516" s="30"/>
      <c r="J516" s="30"/>
      <c r="K516" s="32"/>
      <c r="L516" s="32"/>
      <c r="M516" s="32"/>
      <c r="N516" s="30"/>
      <c r="O516" s="32"/>
      <c r="P516" s="32"/>
      <c r="Q516" s="32"/>
      <c r="R516" s="32"/>
      <c r="S516" s="32"/>
      <c r="T516" s="32"/>
      <c r="U516" s="32"/>
      <c r="V516" s="180"/>
      <c r="W516" s="33"/>
    </row>
    <row r="517" spans="1:23" s="14" customFormat="1" ht="18.75">
      <c r="A517" s="181">
        <v>369</v>
      </c>
      <c r="B517" s="10" t="s">
        <v>716</v>
      </c>
      <c r="C517" s="20">
        <v>1980</v>
      </c>
      <c r="D517" s="20" t="s">
        <v>1547</v>
      </c>
      <c r="E517" s="20">
        <v>9</v>
      </c>
      <c r="F517" s="20">
        <v>2</v>
      </c>
      <c r="G517" s="15">
        <v>72</v>
      </c>
      <c r="H517" s="15">
        <v>10</v>
      </c>
      <c r="I517" s="15">
        <v>62</v>
      </c>
      <c r="J517" s="15"/>
      <c r="K517" s="16">
        <v>4562</v>
      </c>
      <c r="L517" s="16">
        <v>3880</v>
      </c>
      <c r="M517" s="16">
        <v>3370</v>
      </c>
      <c r="N517" s="15">
        <v>209</v>
      </c>
      <c r="O517" s="17">
        <v>1534417</v>
      </c>
      <c r="P517" s="18"/>
      <c r="Q517" s="17"/>
      <c r="R517" s="17">
        <v>767208.5</v>
      </c>
      <c r="S517" s="17">
        <v>767208.5</v>
      </c>
      <c r="T517" s="18">
        <f>O517/L517</f>
        <v>395.4682989690722</v>
      </c>
      <c r="U517" s="18">
        <v>3705019</v>
      </c>
      <c r="V517" s="182" t="s">
        <v>1548</v>
      </c>
      <c r="W517" s="13"/>
    </row>
    <row r="518" spans="1:23" s="14" customFormat="1" ht="18.75">
      <c r="A518" s="181">
        <v>370</v>
      </c>
      <c r="B518" s="10" t="s">
        <v>728</v>
      </c>
      <c r="C518" s="20">
        <v>1993</v>
      </c>
      <c r="D518" s="20" t="s">
        <v>1547</v>
      </c>
      <c r="E518" s="20">
        <v>5</v>
      </c>
      <c r="F518" s="20">
        <v>3</v>
      </c>
      <c r="G518" s="15">
        <v>58</v>
      </c>
      <c r="H518" s="15">
        <v>4</v>
      </c>
      <c r="I518" s="15">
        <v>54</v>
      </c>
      <c r="J518" s="15"/>
      <c r="K518" s="16">
        <v>3466</v>
      </c>
      <c r="L518" s="16">
        <v>3110</v>
      </c>
      <c r="M518" s="16">
        <v>2795</v>
      </c>
      <c r="N518" s="15">
        <v>150</v>
      </c>
      <c r="O518" s="17">
        <v>1391364</v>
      </c>
      <c r="P518" s="18"/>
      <c r="Q518" s="17"/>
      <c r="R518" s="17">
        <v>695682</v>
      </c>
      <c r="S518" s="17">
        <v>695682</v>
      </c>
      <c r="T518" s="18">
        <f>O518/L518</f>
        <v>447.383922829582</v>
      </c>
      <c r="U518" s="18">
        <v>3705019</v>
      </c>
      <c r="V518" s="182" t="s">
        <v>1548</v>
      </c>
      <c r="W518" s="13"/>
    </row>
    <row r="519" spans="1:23" s="14" customFormat="1" ht="18.75">
      <c r="A519" s="181">
        <v>371</v>
      </c>
      <c r="B519" s="10" t="s">
        <v>695</v>
      </c>
      <c r="C519" s="20">
        <v>1977</v>
      </c>
      <c r="D519" s="20" t="s">
        <v>1547</v>
      </c>
      <c r="E519" s="20">
        <v>5</v>
      </c>
      <c r="F519" s="20">
        <v>4</v>
      </c>
      <c r="G519" s="15">
        <v>56</v>
      </c>
      <c r="H519" s="15">
        <v>3</v>
      </c>
      <c r="I519" s="15">
        <v>53</v>
      </c>
      <c r="J519" s="15"/>
      <c r="K519" s="16">
        <v>3299</v>
      </c>
      <c r="L519" s="16">
        <v>3006</v>
      </c>
      <c r="M519" s="16">
        <v>2555</v>
      </c>
      <c r="N519" s="15">
        <v>125</v>
      </c>
      <c r="O519" s="17">
        <v>1382286</v>
      </c>
      <c r="P519" s="18"/>
      <c r="Q519" s="17"/>
      <c r="R519" s="17">
        <v>691143</v>
      </c>
      <c r="S519" s="17">
        <v>691143</v>
      </c>
      <c r="T519" s="18">
        <f>O519/L519</f>
        <v>459.8423153692615</v>
      </c>
      <c r="U519" s="18">
        <v>3705019</v>
      </c>
      <c r="V519" s="182" t="s">
        <v>1548</v>
      </c>
      <c r="W519" s="13"/>
    </row>
    <row r="520" spans="1:23" s="14" customFormat="1" ht="18.75">
      <c r="A520" s="181">
        <v>372</v>
      </c>
      <c r="B520" s="10" t="s">
        <v>713</v>
      </c>
      <c r="C520" s="20">
        <v>1999</v>
      </c>
      <c r="D520" s="20" t="s">
        <v>1547</v>
      </c>
      <c r="E520" s="20">
        <v>9</v>
      </c>
      <c r="F520" s="20">
        <v>3</v>
      </c>
      <c r="G520" s="15">
        <v>108</v>
      </c>
      <c r="H520" s="15">
        <v>13</v>
      </c>
      <c r="I520" s="15">
        <v>95</v>
      </c>
      <c r="J520" s="15"/>
      <c r="K520" s="16">
        <v>6579</v>
      </c>
      <c r="L520" s="16">
        <v>5807</v>
      </c>
      <c r="M520" s="16">
        <v>5024</v>
      </c>
      <c r="N520" s="15">
        <v>297</v>
      </c>
      <c r="O520" s="17">
        <v>1534417</v>
      </c>
      <c r="P520" s="18"/>
      <c r="Q520" s="17"/>
      <c r="R520" s="17">
        <v>767208.5</v>
      </c>
      <c r="S520" s="17">
        <v>767208.5</v>
      </c>
      <c r="T520" s="18">
        <f>O520/L520</f>
        <v>264.2357499569485</v>
      </c>
      <c r="U520" s="18">
        <v>3705019</v>
      </c>
      <c r="V520" s="182" t="s">
        <v>1548</v>
      </c>
      <c r="W520" s="13"/>
    </row>
    <row r="521" spans="1:23" s="14" customFormat="1" ht="18.75">
      <c r="A521" s="181">
        <v>373</v>
      </c>
      <c r="B521" s="10" t="s">
        <v>706</v>
      </c>
      <c r="C521" s="20">
        <v>1974</v>
      </c>
      <c r="D521" s="20" t="s">
        <v>1547</v>
      </c>
      <c r="E521" s="20">
        <v>5</v>
      </c>
      <c r="F521" s="20">
        <v>4</v>
      </c>
      <c r="G521" s="15">
        <v>58</v>
      </c>
      <c r="H521" s="15">
        <v>5</v>
      </c>
      <c r="I521" s="15">
        <v>53</v>
      </c>
      <c r="J521" s="15"/>
      <c r="K521" s="16">
        <v>3485</v>
      </c>
      <c r="L521" s="16">
        <v>3036</v>
      </c>
      <c r="M521" s="16">
        <v>2770</v>
      </c>
      <c r="N521" s="15">
        <v>114</v>
      </c>
      <c r="O521" s="17">
        <v>1370015</v>
      </c>
      <c r="P521" s="18"/>
      <c r="Q521" s="17"/>
      <c r="R521" s="17">
        <v>685007.5</v>
      </c>
      <c r="S521" s="17">
        <v>685007.5</v>
      </c>
      <c r="T521" s="18">
        <f>O521/L521</f>
        <v>451.25658761528325</v>
      </c>
      <c r="U521" s="18">
        <v>3705019</v>
      </c>
      <c r="V521" s="182" t="s">
        <v>1548</v>
      </c>
      <c r="W521" s="13"/>
    </row>
    <row r="522" spans="1:23" s="28" customFormat="1" ht="36" customHeight="1">
      <c r="A522" s="397" t="s">
        <v>1550</v>
      </c>
      <c r="B522" s="398"/>
      <c r="C522" s="398"/>
      <c r="D522" s="398"/>
      <c r="E522" s="398"/>
      <c r="F522" s="398"/>
      <c r="G522" s="37">
        <v>352</v>
      </c>
      <c r="H522" s="37">
        <v>35</v>
      </c>
      <c r="I522" s="37">
        <v>317</v>
      </c>
      <c r="J522" s="37"/>
      <c r="K522" s="38">
        <v>21391</v>
      </c>
      <c r="L522" s="38">
        <v>18839</v>
      </c>
      <c r="M522" s="38">
        <v>16514</v>
      </c>
      <c r="N522" s="37">
        <v>895</v>
      </c>
      <c r="O522" s="38">
        <v>7212499</v>
      </c>
      <c r="P522" s="39"/>
      <c r="Q522" s="40"/>
      <c r="R522" s="40">
        <v>3606249.5</v>
      </c>
      <c r="S522" s="40">
        <v>3606249.5</v>
      </c>
      <c r="T522" s="39" t="s">
        <v>1551</v>
      </c>
      <c r="U522" s="39" t="s">
        <v>1551</v>
      </c>
      <c r="V522" s="183" t="s">
        <v>1551</v>
      </c>
      <c r="W522" s="27"/>
    </row>
    <row r="523" spans="1:23" s="34" customFormat="1" ht="23.25">
      <c r="A523" s="179" t="s">
        <v>1804</v>
      </c>
      <c r="B523" s="29"/>
      <c r="C523" s="30"/>
      <c r="D523" s="29"/>
      <c r="E523" s="31"/>
      <c r="F523" s="31"/>
      <c r="G523" s="30"/>
      <c r="H523" s="30"/>
      <c r="I523" s="30"/>
      <c r="J523" s="30"/>
      <c r="K523" s="32"/>
      <c r="L523" s="32"/>
      <c r="M523" s="32"/>
      <c r="N523" s="30"/>
      <c r="O523" s="32"/>
      <c r="P523" s="32"/>
      <c r="Q523" s="32"/>
      <c r="R523" s="32"/>
      <c r="S523" s="32"/>
      <c r="T523" s="32"/>
      <c r="U523" s="32"/>
      <c r="V523" s="180"/>
      <c r="W523" s="33"/>
    </row>
    <row r="524" spans="1:23" s="14" customFormat="1" ht="18.75">
      <c r="A524" s="181">
        <v>374</v>
      </c>
      <c r="B524" s="10" t="s">
        <v>729</v>
      </c>
      <c r="C524" s="20">
        <v>1979</v>
      </c>
      <c r="D524" s="20" t="s">
        <v>1547</v>
      </c>
      <c r="E524" s="20">
        <v>3</v>
      </c>
      <c r="F524" s="20">
        <v>3</v>
      </c>
      <c r="G524" s="15">
        <v>27</v>
      </c>
      <c r="H524" s="15">
        <v>4</v>
      </c>
      <c r="I524" s="15">
        <v>23</v>
      </c>
      <c r="J524" s="15"/>
      <c r="K524" s="16">
        <v>1578</v>
      </c>
      <c r="L524" s="16">
        <v>1386</v>
      </c>
      <c r="M524" s="16">
        <v>1194</v>
      </c>
      <c r="N524" s="15">
        <v>59</v>
      </c>
      <c r="O524" s="17">
        <v>1017005</v>
      </c>
      <c r="P524" s="18"/>
      <c r="Q524" s="17"/>
      <c r="R524" s="17"/>
      <c r="S524" s="17">
        <v>1017005</v>
      </c>
      <c r="T524" s="18">
        <f>O524/L524</f>
        <v>733.7698412698413</v>
      </c>
      <c r="U524" s="18">
        <v>3705019</v>
      </c>
      <c r="V524" s="182" t="s">
        <v>1548</v>
      </c>
      <c r="W524" s="13"/>
    </row>
    <row r="525" spans="1:23" s="14" customFormat="1" ht="18.75">
      <c r="A525" s="181">
        <v>375</v>
      </c>
      <c r="B525" s="10" t="s">
        <v>730</v>
      </c>
      <c r="C525" s="20">
        <v>1977</v>
      </c>
      <c r="D525" s="20" t="s">
        <v>1547</v>
      </c>
      <c r="E525" s="20">
        <v>3</v>
      </c>
      <c r="F525" s="20">
        <v>3</v>
      </c>
      <c r="G525" s="15">
        <v>27</v>
      </c>
      <c r="H525" s="15">
        <v>1</v>
      </c>
      <c r="I525" s="15">
        <v>26</v>
      </c>
      <c r="J525" s="15"/>
      <c r="K525" s="16">
        <v>1578</v>
      </c>
      <c r="L525" s="16">
        <v>1380</v>
      </c>
      <c r="M525" s="16">
        <v>1313</v>
      </c>
      <c r="N525" s="15">
        <v>52</v>
      </c>
      <c r="O525" s="17">
        <v>1022384</v>
      </c>
      <c r="P525" s="18"/>
      <c r="Q525" s="17"/>
      <c r="R525" s="17"/>
      <c r="S525" s="17">
        <v>1022384</v>
      </c>
      <c r="T525" s="18">
        <f>O525/L525</f>
        <v>740.8579710144927</v>
      </c>
      <c r="U525" s="18">
        <v>3705019</v>
      </c>
      <c r="V525" s="182" t="s">
        <v>1548</v>
      </c>
      <c r="W525" s="13"/>
    </row>
    <row r="526" spans="1:23" s="28" customFormat="1" ht="36" customHeight="1">
      <c r="A526" s="397" t="s">
        <v>1550</v>
      </c>
      <c r="B526" s="398"/>
      <c r="C526" s="398"/>
      <c r="D526" s="398"/>
      <c r="E526" s="398"/>
      <c r="F526" s="398"/>
      <c r="G526" s="37">
        <v>54</v>
      </c>
      <c r="H526" s="37">
        <v>5</v>
      </c>
      <c r="I526" s="37">
        <v>49</v>
      </c>
      <c r="J526" s="37"/>
      <c r="K526" s="38">
        <v>3156</v>
      </c>
      <c r="L526" s="38">
        <v>2766</v>
      </c>
      <c r="M526" s="38">
        <v>2507</v>
      </c>
      <c r="N526" s="37">
        <v>111</v>
      </c>
      <c r="O526" s="38">
        <v>2039389</v>
      </c>
      <c r="P526" s="39"/>
      <c r="Q526" s="40"/>
      <c r="R526" s="40"/>
      <c r="S526" s="40">
        <v>2039389</v>
      </c>
      <c r="T526" s="39" t="s">
        <v>1551</v>
      </c>
      <c r="U526" s="39" t="s">
        <v>1551</v>
      </c>
      <c r="V526" s="183" t="s">
        <v>1551</v>
      </c>
      <c r="W526" s="27"/>
    </row>
    <row r="527" spans="1:23" s="34" customFormat="1" ht="23.25">
      <c r="A527" s="179" t="s">
        <v>1805</v>
      </c>
      <c r="B527" s="29"/>
      <c r="C527" s="30"/>
      <c r="D527" s="29"/>
      <c r="E527" s="31"/>
      <c r="F527" s="31"/>
      <c r="G527" s="30"/>
      <c r="H527" s="30"/>
      <c r="I527" s="30"/>
      <c r="J527" s="30"/>
      <c r="K527" s="32"/>
      <c r="L527" s="32"/>
      <c r="M527" s="32"/>
      <c r="N527" s="30"/>
      <c r="O527" s="32"/>
      <c r="P527" s="32"/>
      <c r="Q527" s="32"/>
      <c r="R527" s="32"/>
      <c r="S527" s="32"/>
      <c r="T527" s="32"/>
      <c r="U527" s="32"/>
      <c r="V527" s="180"/>
      <c r="W527" s="33"/>
    </row>
    <row r="528" spans="1:23" s="14" customFormat="1" ht="18.75">
      <c r="A528" s="181">
        <v>376</v>
      </c>
      <c r="B528" s="10" t="s">
        <v>2079</v>
      </c>
      <c r="C528" s="20">
        <v>1993</v>
      </c>
      <c r="D528" s="20" t="s">
        <v>1547</v>
      </c>
      <c r="E528" s="20">
        <v>3</v>
      </c>
      <c r="F528" s="20">
        <v>3</v>
      </c>
      <c r="G528" s="15">
        <v>24</v>
      </c>
      <c r="H528" s="15"/>
      <c r="I528" s="15">
        <v>24</v>
      </c>
      <c r="J528" s="15"/>
      <c r="K528" s="16">
        <v>1542</v>
      </c>
      <c r="L528" s="16">
        <v>1283</v>
      </c>
      <c r="M528" s="16">
        <v>1283</v>
      </c>
      <c r="N528" s="15">
        <v>76</v>
      </c>
      <c r="O528" s="17">
        <v>1227000</v>
      </c>
      <c r="P528" s="18"/>
      <c r="Q528" s="17"/>
      <c r="R528" s="17"/>
      <c r="S528" s="17">
        <v>1227000</v>
      </c>
      <c r="T528" s="18">
        <f>O528/L528</f>
        <v>956.3522992985191</v>
      </c>
      <c r="U528" s="18">
        <v>3705019</v>
      </c>
      <c r="V528" s="182" t="s">
        <v>1548</v>
      </c>
      <c r="W528" s="13"/>
    </row>
    <row r="529" spans="1:23" s="14" customFormat="1" ht="18.75">
      <c r="A529" s="181">
        <v>377</v>
      </c>
      <c r="B529" s="10" t="s">
        <v>731</v>
      </c>
      <c r="C529" s="20">
        <v>1993</v>
      </c>
      <c r="D529" s="20" t="s">
        <v>1549</v>
      </c>
      <c r="E529" s="20">
        <v>3</v>
      </c>
      <c r="F529" s="20">
        <v>2</v>
      </c>
      <c r="G529" s="15">
        <v>24</v>
      </c>
      <c r="H529" s="15">
        <v>4</v>
      </c>
      <c r="I529" s="15">
        <v>20</v>
      </c>
      <c r="J529" s="15"/>
      <c r="K529" s="16">
        <v>1554</v>
      </c>
      <c r="L529" s="16">
        <v>1345</v>
      </c>
      <c r="M529" s="16">
        <v>1135</v>
      </c>
      <c r="N529" s="15">
        <v>81</v>
      </c>
      <c r="O529" s="17">
        <v>638780</v>
      </c>
      <c r="P529" s="18"/>
      <c r="Q529" s="17"/>
      <c r="R529" s="17"/>
      <c r="S529" s="17">
        <v>638780</v>
      </c>
      <c r="T529" s="18">
        <f>O529/L529</f>
        <v>474.92936802973975</v>
      </c>
      <c r="U529" s="18">
        <v>3705019</v>
      </c>
      <c r="V529" s="182" t="s">
        <v>1548</v>
      </c>
      <c r="W529" s="13"/>
    </row>
    <row r="530" spans="1:23" s="28" customFormat="1" ht="36" customHeight="1">
      <c r="A530" s="397" t="s">
        <v>1550</v>
      </c>
      <c r="B530" s="398"/>
      <c r="C530" s="398"/>
      <c r="D530" s="398"/>
      <c r="E530" s="398"/>
      <c r="F530" s="398"/>
      <c r="G530" s="37">
        <v>48</v>
      </c>
      <c r="H530" s="37">
        <v>4</v>
      </c>
      <c r="I530" s="37">
        <v>44</v>
      </c>
      <c r="J530" s="37"/>
      <c r="K530" s="38">
        <v>3096</v>
      </c>
      <c r="L530" s="38">
        <v>2628</v>
      </c>
      <c r="M530" s="38">
        <v>2418</v>
      </c>
      <c r="N530" s="37">
        <v>157</v>
      </c>
      <c r="O530" s="38">
        <v>1865780</v>
      </c>
      <c r="P530" s="39"/>
      <c r="Q530" s="40"/>
      <c r="R530" s="40"/>
      <c r="S530" s="40">
        <v>1865780</v>
      </c>
      <c r="T530" s="39" t="s">
        <v>1551</v>
      </c>
      <c r="U530" s="39" t="s">
        <v>1551</v>
      </c>
      <c r="V530" s="183" t="s">
        <v>1551</v>
      </c>
      <c r="W530" s="27"/>
    </row>
    <row r="531" spans="1:23" s="34" customFormat="1" ht="23.25">
      <c r="A531" s="179" t="s">
        <v>1806</v>
      </c>
      <c r="B531" s="29"/>
      <c r="C531" s="30"/>
      <c r="D531" s="29"/>
      <c r="E531" s="31"/>
      <c r="F531" s="31"/>
      <c r="G531" s="30"/>
      <c r="H531" s="30"/>
      <c r="I531" s="30"/>
      <c r="J531" s="30"/>
      <c r="K531" s="32"/>
      <c r="L531" s="32"/>
      <c r="M531" s="32"/>
      <c r="N531" s="30"/>
      <c r="O531" s="32"/>
      <c r="P531" s="32"/>
      <c r="Q531" s="32"/>
      <c r="R531" s="32"/>
      <c r="S531" s="32"/>
      <c r="T531" s="32"/>
      <c r="U531" s="32"/>
      <c r="V531" s="180"/>
      <c r="W531" s="33"/>
    </row>
    <row r="532" spans="1:23" s="14" customFormat="1" ht="18.75">
      <c r="A532" s="181">
        <v>378</v>
      </c>
      <c r="B532" s="10" t="s">
        <v>942</v>
      </c>
      <c r="C532" s="20">
        <v>1992</v>
      </c>
      <c r="D532" s="20" t="s">
        <v>1547</v>
      </c>
      <c r="E532" s="20">
        <v>3</v>
      </c>
      <c r="F532" s="20">
        <v>2</v>
      </c>
      <c r="G532" s="15">
        <v>24</v>
      </c>
      <c r="H532" s="15">
        <v>2</v>
      </c>
      <c r="I532" s="15">
        <v>22</v>
      </c>
      <c r="J532" s="15"/>
      <c r="K532" s="16">
        <v>1331</v>
      </c>
      <c r="L532" s="16">
        <v>1331</v>
      </c>
      <c r="M532" s="16">
        <v>1211</v>
      </c>
      <c r="N532" s="15">
        <v>67</v>
      </c>
      <c r="O532" s="17">
        <v>1085926</v>
      </c>
      <c r="P532" s="18"/>
      <c r="Q532" s="17"/>
      <c r="R532" s="17"/>
      <c r="S532" s="17">
        <v>1085926</v>
      </c>
      <c r="T532" s="18">
        <f>O532/L532</f>
        <v>815.8722764838467</v>
      </c>
      <c r="U532" s="18">
        <v>3705019</v>
      </c>
      <c r="V532" s="182" t="s">
        <v>1548</v>
      </c>
      <c r="W532" s="13"/>
    </row>
    <row r="533" spans="1:23" s="28" customFormat="1" ht="36" customHeight="1">
      <c r="A533" s="397" t="s">
        <v>1550</v>
      </c>
      <c r="B533" s="398"/>
      <c r="C533" s="398"/>
      <c r="D533" s="398"/>
      <c r="E533" s="398"/>
      <c r="F533" s="398"/>
      <c r="G533" s="37">
        <v>24</v>
      </c>
      <c r="H533" s="37">
        <v>2</v>
      </c>
      <c r="I533" s="37">
        <v>22</v>
      </c>
      <c r="J533" s="37"/>
      <c r="K533" s="38">
        <v>1331</v>
      </c>
      <c r="L533" s="38">
        <v>1331</v>
      </c>
      <c r="M533" s="38">
        <v>1211</v>
      </c>
      <c r="N533" s="37">
        <v>67</v>
      </c>
      <c r="O533" s="38">
        <v>1085926</v>
      </c>
      <c r="P533" s="39"/>
      <c r="Q533" s="40"/>
      <c r="R533" s="40"/>
      <c r="S533" s="40">
        <v>1085926</v>
      </c>
      <c r="T533" s="39" t="s">
        <v>1551</v>
      </c>
      <c r="U533" s="39" t="s">
        <v>1551</v>
      </c>
      <c r="V533" s="183" t="s">
        <v>1551</v>
      </c>
      <c r="W533" s="27"/>
    </row>
    <row r="534" spans="1:23" s="34" customFormat="1" ht="23.25">
      <c r="A534" s="179" t="s">
        <v>1807</v>
      </c>
      <c r="B534" s="29"/>
      <c r="C534" s="30"/>
      <c r="D534" s="29"/>
      <c r="E534" s="31"/>
      <c r="F534" s="31"/>
      <c r="G534" s="30"/>
      <c r="H534" s="30"/>
      <c r="I534" s="30"/>
      <c r="J534" s="30"/>
      <c r="K534" s="32"/>
      <c r="L534" s="32"/>
      <c r="M534" s="32"/>
      <c r="N534" s="30"/>
      <c r="O534" s="32"/>
      <c r="P534" s="32"/>
      <c r="Q534" s="32"/>
      <c r="R534" s="32"/>
      <c r="S534" s="32"/>
      <c r="T534" s="32"/>
      <c r="U534" s="32"/>
      <c r="V534" s="180"/>
      <c r="W534" s="33"/>
    </row>
    <row r="535" spans="1:23" s="14" customFormat="1" ht="18.75">
      <c r="A535" s="181">
        <v>379</v>
      </c>
      <c r="B535" s="10" t="s">
        <v>696</v>
      </c>
      <c r="C535" s="20">
        <v>1984</v>
      </c>
      <c r="D535" s="20" t="s">
        <v>1547</v>
      </c>
      <c r="E535" s="20">
        <v>3</v>
      </c>
      <c r="F535" s="20">
        <v>3</v>
      </c>
      <c r="G535" s="15">
        <v>27</v>
      </c>
      <c r="H535" s="15">
        <v>6</v>
      </c>
      <c r="I535" s="15">
        <v>21</v>
      </c>
      <c r="J535" s="15"/>
      <c r="K535" s="16">
        <v>1573</v>
      </c>
      <c r="L535" s="16">
        <v>1439</v>
      </c>
      <c r="M535" s="16">
        <v>985</v>
      </c>
      <c r="N535" s="15">
        <v>89</v>
      </c>
      <c r="O535" s="17">
        <v>1176700</v>
      </c>
      <c r="P535" s="18"/>
      <c r="Q535" s="17"/>
      <c r="R535" s="17"/>
      <c r="S535" s="17">
        <v>1176700</v>
      </c>
      <c r="T535" s="18">
        <f>O535/L535</f>
        <v>817.7206393328701</v>
      </c>
      <c r="U535" s="18">
        <v>3705019</v>
      </c>
      <c r="V535" s="182" t="s">
        <v>1548</v>
      </c>
      <c r="W535" s="13"/>
    </row>
    <row r="536" spans="1:23" s="28" customFormat="1" ht="36" customHeight="1">
      <c r="A536" s="397" t="s">
        <v>1550</v>
      </c>
      <c r="B536" s="398"/>
      <c r="C536" s="398"/>
      <c r="D536" s="398"/>
      <c r="E536" s="398"/>
      <c r="F536" s="398"/>
      <c r="G536" s="37">
        <v>27</v>
      </c>
      <c r="H536" s="37">
        <v>6</v>
      </c>
      <c r="I536" s="37">
        <v>21</v>
      </c>
      <c r="J536" s="37"/>
      <c r="K536" s="38">
        <v>1573</v>
      </c>
      <c r="L536" s="38">
        <v>1439</v>
      </c>
      <c r="M536" s="38">
        <v>985</v>
      </c>
      <c r="N536" s="37">
        <v>89</v>
      </c>
      <c r="O536" s="38">
        <v>1176700</v>
      </c>
      <c r="P536" s="39"/>
      <c r="Q536" s="40"/>
      <c r="R536" s="40"/>
      <c r="S536" s="40">
        <v>1176700</v>
      </c>
      <c r="T536" s="39" t="s">
        <v>1551</v>
      </c>
      <c r="U536" s="39" t="s">
        <v>1551</v>
      </c>
      <c r="V536" s="183" t="s">
        <v>1551</v>
      </c>
      <c r="W536" s="27"/>
    </row>
    <row r="537" spans="1:23" s="34" customFormat="1" ht="23.25">
      <c r="A537" s="179" t="s">
        <v>1808</v>
      </c>
      <c r="B537" s="29"/>
      <c r="C537" s="30"/>
      <c r="D537" s="29"/>
      <c r="E537" s="31"/>
      <c r="F537" s="31"/>
      <c r="G537" s="30"/>
      <c r="H537" s="30"/>
      <c r="I537" s="30"/>
      <c r="J537" s="30"/>
      <c r="K537" s="32"/>
      <c r="L537" s="32"/>
      <c r="M537" s="32"/>
      <c r="N537" s="30"/>
      <c r="O537" s="32"/>
      <c r="P537" s="32"/>
      <c r="Q537" s="32"/>
      <c r="R537" s="32"/>
      <c r="S537" s="32"/>
      <c r="T537" s="32"/>
      <c r="U537" s="32"/>
      <c r="V537" s="180"/>
      <c r="W537" s="33"/>
    </row>
    <row r="538" spans="1:23" s="14" customFormat="1" ht="18.75">
      <c r="A538" s="181">
        <v>380</v>
      </c>
      <c r="B538" s="10" t="s">
        <v>943</v>
      </c>
      <c r="C538" s="20">
        <v>1987</v>
      </c>
      <c r="D538" s="20" t="s">
        <v>1547</v>
      </c>
      <c r="E538" s="20">
        <v>5</v>
      </c>
      <c r="F538" s="20">
        <v>4</v>
      </c>
      <c r="G538" s="15">
        <v>60</v>
      </c>
      <c r="H538" s="15">
        <v>9</v>
      </c>
      <c r="I538" s="15">
        <v>51</v>
      </c>
      <c r="J538" s="15"/>
      <c r="K538" s="16">
        <v>3359</v>
      </c>
      <c r="L538" s="16">
        <v>3115</v>
      </c>
      <c r="M538" s="16">
        <v>2660</v>
      </c>
      <c r="N538" s="15">
        <v>169</v>
      </c>
      <c r="O538" s="17">
        <v>1354886</v>
      </c>
      <c r="P538" s="18"/>
      <c r="Q538" s="17"/>
      <c r="R538" s="17"/>
      <c r="S538" s="17">
        <v>1354886</v>
      </c>
      <c r="T538" s="18">
        <f>O538/L538</f>
        <v>434.9553772070626</v>
      </c>
      <c r="U538" s="18">
        <v>3705019</v>
      </c>
      <c r="V538" s="182" t="s">
        <v>1548</v>
      </c>
      <c r="W538" s="13"/>
    </row>
    <row r="539" spans="1:23" s="14" customFormat="1" ht="18.75">
      <c r="A539" s="181">
        <v>381</v>
      </c>
      <c r="B539" s="10" t="s">
        <v>944</v>
      </c>
      <c r="C539" s="20">
        <v>1981</v>
      </c>
      <c r="D539" s="20" t="s">
        <v>1547</v>
      </c>
      <c r="E539" s="20">
        <v>5</v>
      </c>
      <c r="F539" s="20">
        <v>4</v>
      </c>
      <c r="G539" s="15">
        <v>60</v>
      </c>
      <c r="H539" s="15">
        <v>6</v>
      </c>
      <c r="I539" s="15">
        <v>54</v>
      </c>
      <c r="J539" s="15"/>
      <c r="K539" s="16">
        <v>3366</v>
      </c>
      <c r="L539" s="16">
        <v>3122</v>
      </c>
      <c r="M539" s="16">
        <v>2774</v>
      </c>
      <c r="N539" s="15">
        <v>148</v>
      </c>
      <c r="O539" s="17">
        <v>1292689</v>
      </c>
      <c r="P539" s="18"/>
      <c r="Q539" s="17"/>
      <c r="R539" s="17"/>
      <c r="S539" s="17">
        <v>1292689</v>
      </c>
      <c r="T539" s="18">
        <f>O539/L539</f>
        <v>414.0579756566304</v>
      </c>
      <c r="U539" s="18">
        <v>3705019</v>
      </c>
      <c r="V539" s="182" t="s">
        <v>1548</v>
      </c>
      <c r="W539" s="13"/>
    </row>
    <row r="540" spans="1:23" s="28" customFormat="1" ht="36" customHeight="1">
      <c r="A540" s="397" t="s">
        <v>1550</v>
      </c>
      <c r="B540" s="398"/>
      <c r="C540" s="398"/>
      <c r="D540" s="398"/>
      <c r="E540" s="398"/>
      <c r="F540" s="398"/>
      <c r="G540" s="37">
        <v>120</v>
      </c>
      <c r="H540" s="37">
        <v>15</v>
      </c>
      <c r="I540" s="37">
        <v>105</v>
      </c>
      <c r="J540" s="37"/>
      <c r="K540" s="38">
        <v>6725</v>
      </c>
      <c r="L540" s="38">
        <v>6237</v>
      </c>
      <c r="M540" s="38">
        <v>5434</v>
      </c>
      <c r="N540" s="37">
        <v>317</v>
      </c>
      <c r="O540" s="38">
        <v>2647575</v>
      </c>
      <c r="P540" s="39"/>
      <c r="Q540" s="40"/>
      <c r="R540" s="40"/>
      <c r="S540" s="40">
        <v>2647575</v>
      </c>
      <c r="T540" s="39" t="s">
        <v>1551</v>
      </c>
      <c r="U540" s="39" t="s">
        <v>1551</v>
      </c>
      <c r="V540" s="183" t="s">
        <v>1551</v>
      </c>
      <c r="W540" s="27"/>
    </row>
    <row r="541" spans="1:23" s="34" customFormat="1" ht="23.25">
      <c r="A541" s="179" t="s">
        <v>1809</v>
      </c>
      <c r="B541" s="29"/>
      <c r="C541" s="30"/>
      <c r="D541" s="29"/>
      <c r="E541" s="31"/>
      <c r="F541" s="31"/>
      <c r="G541" s="30"/>
      <c r="H541" s="30"/>
      <c r="I541" s="30"/>
      <c r="J541" s="30"/>
      <c r="K541" s="32"/>
      <c r="L541" s="32"/>
      <c r="M541" s="32"/>
      <c r="N541" s="30"/>
      <c r="O541" s="32"/>
      <c r="P541" s="32"/>
      <c r="Q541" s="32"/>
      <c r="R541" s="32"/>
      <c r="S541" s="32"/>
      <c r="T541" s="32"/>
      <c r="U541" s="32"/>
      <c r="V541" s="180"/>
      <c r="W541" s="33"/>
    </row>
    <row r="542" spans="1:23" s="14" customFormat="1" ht="18.75">
      <c r="A542" s="181">
        <v>382</v>
      </c>
      <c r="B542" s="10" t="s">
        <v>945</v>
      </c>
      <c r="C542" s="20">
        <v>1983</v>
      </c>
      <c r="D542" s="20" t="s">
        <v>1547</v>
      </c>
      <c r="E542" s="20">
        <v>5</v>
      </c>
      <c r="F542" s="20">
        <v>3</v>
      </c>
      <c r="G542" s="15">
        <v>35</v>
      </c>
      <c r="H542" s="15"/>
      <c r="I542" s="15">
        <v>35</v>
      </c>
      <c r="J542" s="15"/>
      <c r="K542" s="16">
        <v>2477</v>
      </c>
      <c r="L542" s="16">
        <v>2294</v>
      </c>
      <c r="M542" s="16">
        <v>1862</v>
      </c>
      <c r="N542" s="15">
        <v>120</v>
      </c>
      <c r="O542" s="17">
        <v>842181</v>
      </c>
      <c r="P542" s="18"/>
      <c r="Q542" s="17"/>
      <c r="R542" s="17"/>
      <c r="S542" s="17">
        <v>842181</v>
      </c>
      <c r="T542" s="18">
        <f>O542/L542</f>
        <v>367.12336530078466</v>
      </c>
      <c r="U542" s="18">
        <v>3705019</v>
      </c>
      <c r="V542" s="182" t="s">
        <v>1548</v>
      </c>
      <c r="W542" s="13"/>
    </row>
    <row r="543" spans="1:23" s="14" customFormat="1" ht="18.75">
      <c r="A543" s="181">
        <v>383</v>
      </c>
      <c r="B543" s="10" t="s">
        <v>946</v>
      </c>
      <c r="C543" s="20">
        <v>1986</v>
      </c>
      <c r="D543" s="20" t="s">
        <v>1547</v>
      </c>
      <c r="E543" s="20">
        <v>5</v>
      </c>
      <c r="F543" s="20">
        <v>3</v>
      </c>
      <c r="G543" s="15">
        <v>34</v>
      </c>
      <c r="H543" s="15"/>
      <c r="I543" s="15">
        <v>34</v>
      </c>
      <c r="J543" s="15"/>
      <c r="K543" s="16">
        <v>2510</v>
      </c>
      <c r="L543" s="16">
        <v>2328</v>
      </c>
      <c r="M543" s="16">
        <v>1747</v>
      </c>
      <c r="N543" s="15">
        <v>124</v>
      </c>
      <c r="O543" s="17">
        <v>1111141</v>
      </c>
      <c r="P543" s="18"/>
      <c r="Q543" s="17"/>
      <c r="R543" s="17"/>
      <c r="S543" s="17">
        <v>1111141</v>
      </c>
      <c r="T543" s="18">
        <f>O543/L543</f>
        <v>477.2942439862543</v>
      </c>
      <c r="U543" s="18">
        <v>3705019</v>
      </c>
      <c r="V543" s="182" t="s">
        <v>1548</v>
      </c>
      <c r="W543" s="13"/>
    </row>
    <row r="544" spans="1:23" s="28" customFormat="1" ht="36" customHeight="1">
      <c r="A544" s="397" t="s">
        <v>1550</v>
      </c>
      <c r="B544" s="398"/>
      <c r="C544" s="398"/>
      <c r="D544" s="398"/>
      <c r="E544" s="398"/>
      <c r="F544" s="398"/>
      <c r="G544" s="37">
        <v>69</v>
      </c>
      <c r="H544" s="37"/>
      <c r="I544" s="37">
        <v>69</v>
      </c>
      <c r="J544" s="37"/>
      <c r="K544" s="38">
        <v>4987</v>
      </c>
      <c r="L544" s="38">
        <v>4622</v>
      </c>
      <c r="M544" s="38">
        <v>3609</v>
      </c>
      <c r="N544" s="37">
        <v>244</v>
      </c>
      <c r="O544" s="38">
        <v>1953322</v>
      </c>
      <c r="P544" s="39"/>
      <c r="Q544" s="40"/>
      <c r="R544" s="40"/>
      <c r="S544" s="40">
        <v>1953322</v>
      </c>
      <c r="T544" s="39" t="s">
        <v>1551</v>
      </c>
      <c r="U544" s="39" t="s">
        <v>1551</v>
      </c>
      <c r="V544" s="183" t="s">
        <v>1551</v>
      </c>
      <c r="W544" s="27"/>
    </row>
    <row r="545" spans="1:23" s="34" customFormat="1" ht="23.25">
      <c r="A545" s="179" t="s">
        <v>1810</v>
      </c>
      <c r="B545" s="29"/>
      <c r="C545" s="30"/>
      <c r="D545" s="29"/>
      <c r="E545" s="31"/>
      <c r="F545" s="31"/>
      <c r="G545" s="30"/>
      <c r="H545" s="30"/>
      <c r="I545" s="30"/>
      <c r="J545" s="30"/>
      <c r="K545" s="32"/>
      <c r="L545" s="32"/>
      <c r="M545" s="32"/>
      <c r="N545" s="30"/>
      <c r="O545" s="32"/>
      <c r="P545" s="32"/>
      <c r="Q545" s="32"/>
      <c r="R545" s="32"/>
      <c r="S545" s="32"/>
      <c r="T545" s="32"/>
      <c r="U545" s="32"/>
      <c r="V545" s="180"/>
      <c r="W545" s="33"/>
    </row>
    <row r="546" spans="1:23" s="14" customFormat="1" ht="18.75">
      <c r="A546" s="181">
        <v>384</v>
      </c>
      <c r="B546" s="10" t="s">
        <v>947</v>
      </c>
      <c r="C546" s="20">
        <v>1910</v>
      </c>
      <c r="D546" s="20" t="s">
        <v>1549</v>
      </c>
      <c r="E546" s="20">
        <v>3</v>
      </c>
      <c r="F546" s="20">
        <v>4</v>
      </c>
      <c r="G546" s="15">
        <v>55</v>
      </c>
      <c r="H546" s="15">
        <v>20</v>
      </c>
      <c r="I546" s="15">
        <v>35</v>
      </c>
      <c r="J546" s="15"/>
      <c r="K546" s="16">
        <v>1834</v>
      </c>
      <c r="L546" s="16">
        <v>1834</v>
      </c>
      <c r="M546" s="16">
        <v>1178</v>
      </c>
      <c r="N546" s="15">
        <v>139</v>
      </c>
      <c r="O546" s="17">
        <v>1930000</v>
      </c>
      <c r="P546" s="18"/>
      <c r="Q546" s="17"/>
      <c r="R546" s="17"/>
      <c r="S546" s="17">
        <v>1930000</v>
      </c>
      <c r="T546" s="18">
        <f>O546/L546</f>
        <v>1052.3446019629225</v>
      </c>
      <c r="U546" s="18">
        <v>3705019</v>
      </c>
      <c r="V546" s="182" t="s">
        <v>1548</v>
      </c>
      <c r="W546" s="13"/>
    </row>
    <row r="547" spans="1:23" s="14" customFormat="1" ht="18.75">
      <c r="A547" s="181">
        <v>385</v>
      </c>
      <c r="B547" s="10" t="s">
        <v>948</v>
      </c>
      <c r="C547" s="20">
        <v>1982</v>
      </c>
      <c r="D547" s="20" t="s">
        <v>1547</v>
      </c>
      <c r="E547" s="20">
        <v>5</v>
      </c>
      <c r="F547" s="20">
        <v>6</v>
      </c>
      <c r="G547" s="15">
        <v>90</v>
      </c>
      <c r="H547" s="15">
        <v>18</v>
      </c>
      <c r="I547" s="15">
        <v>72</v>
      </c>
      <c r="J547" s="15"/>
      <c r="K547" s="16">
        <v>4559</v>
      </c>
      <c r="L547" s="16">
        <v>4559</v>
      </c>
      <c r="M547" s="16">
        <v>3698</v>
      </c>
      <c r="N547" s="15">
        <v>220</v>
      </c>
      <c r="O547" s="17">
        <v>1500000</v>
      </c>
      <c r="P547" s="18"/>
      <c r="Q547" s="17"/>
      <c r="R547" s="17"/>
      <c r="S547" s="17">
        <v>1500000</v>
      </c>
      <c r="T547" s="18">
        <f>O547/L547</f>
        <v>329.0195218249616</v>
      </c>
      <c r="U547" s="18">
        <v>3705019</v>
      </c>
      <c r="V547" s="182" t="s">
        <v>1548</v>
      </c>
      <c r="W547" s="13"/>
    </row>
    <row r="548" spans="1:23" s="14" customFormat="1" ht="18.75">
      <c r="A548" s="181">
        <v>386</v>
      </c>
      <c r="B548" s="10" t="s">
        <v>949</v>
      </c>
      <c r="C548" s="20">
        <v>1987</v>
      </c>
      <c r="D548" s="20" t="s">
        <v>1547</v>
      </c>
      <c r="E548" s="20">
        <v>5</v>
      </c>
      <c r="F548" s="20">
        <v>6</v>
      </c>
      <c r="G548" s="15">
        <v>90</v>
      </c>
      <c r="H548" s="15">
        <v>23</v>
      </c>
      <c r="I548" s="15">
        <v>67</v>
      </c>
      <c r="J548" s="15"/>
      <c r="K548" s="16">
        <v>4586</v>
      </c>
      <c r="L548" s="16">
        <v>4586</v>
      </c>
      <c r="M548" s="16">
        <v>3404</v>
      </c>
      <c r="N548" s="15">
        <v>251</v>
      </c>
      <c r="O548" s="17">
        <v>1500000</v>
      </c>
      <c r="P548" s="18"/>
      <c r="Q548" s="17"/>
      <c r="R548" s="17"/>
      <c r="S548" s="17">
        <v>1500000</v>
      </c>
      <c r="T548" s="18">
        <f>O548/L548</f>
        <v>327.0824247710423</v>
      </c>
      <c r="U548" s="18">
        <v>3705019</v>
      </c>
      <c r="V548" s="182" t="s">
        <v>1548</v>
      </c>
      <c r="W548" s="13"/>
    </row>
    <row r="549" spans="1:23" s="28" customFormat="1" ht="36" customHeight="1">
      <c r="A549" s="397" t="s">
        <v>1550</v>
      </c>
      <c r="B549" s="398"/>
      <c r="C549" s="398"/>
      <c r="D549" s="398"/>
      <c r="E549" s="398"/>
      <c r="F549" s="398"/>
      <c r="G549" s="37">
        <v>235</v>
      </c>
      <c r="H549" s="37">
        <v>61</v>
      </c>
      <c r="I549" s="37">
        <v>174</v>
      </c>
      <c r="J549" s="37"/>
      <c r="K549" s="38">
        <v>10979</v>
      </c>
      <c r="L549" s="38">
        <v>10979</v>
      </c>
      <c r="M549" s="38">
        <v>8280</v>
      </c>
      <c r="N549" s="37">
        <v>610</v>
      </c>
      <c r="O549" s="38">
        <v>4930000</v>
      </c>
      <c r="P549" s="39"/>
      <c r="Q549" s="40"/>
      <c r="R549" s="40"/>
      <c r="S549" s="40">
        <v>4930000</v>
      </c>
      <c r="T549" s="39" t="s">
        <v>1551</v>
      </c>
      <c r="U549" s="39" t="s">
        <v>1551</v>
      </c>
      <c r="V549" s="183" t="s">
        <v>1551</v>
      </c>
      <c r="W549" s="27"/>
    </row>
    <row r="550" spans="1:23" s="34" customFormat="1" ht="23.25">
      <c r="A550" s="179" t="s">
        <v>1811</v>
      </c>
      <c r="B550" s="29"/>
      <c r="C550" s="30"/>
      <c r="D550" s="29"/>
      <c r="E550" s="31"/>
      <c r="F550" s="31"/>
      <c r="G550" s="30"/>
      <c r="H550" s="30"/>
      <c r="I550" s="30"/>
      <c r="J550" s="30"/>
      <c r="K550" s="32"/>
      <c r="L550" s="32"/>
      <c r="M550" s="32"/>
      <c r="N550" s="30"/>
      <c r="O550" s="32"/>
      <c r="P550" s="32"/>
      <c r="Q550" s="32"/>
      <c r="R550" s="32"/>
      <c r="S550" s="32"/>
      <c r="T550" s="32"/>
      <c r="U550" s="32"/>
      <c r="V550" s="180"/>
      <c r="W550" s="33"/>
    </row>
    <row r="551" spans="1:23" s="14" customFormat="1" ht="18.75">
      <c r="A551" s="181">
        <v>387</v>
      </c>
      <c r="B551" s="10" t="s">
        <v>950</v>
      </c>
      <c r="C551" s="20">
        <v>1984</v>
      </c>
      <c r="D551" s="20" t="s">
        <v>1547</v>
      </c>
      <c r="E551" s="20">
        <v>9</v>
      </c>
      <c r="F551" s="20">
        <v>3</v>
      </c>
      <c r="G551" s="15">
        <v>108</v>
      </c>
      <c r="H551" s="15">
        <v>26</v>
      </c>
      <c r="I551" s="15">
        <v>82</v>
      </c>
      <c r="J551" s="15"/>
      <c r="K551" s="16">
        <v>5806</v>
      </c>
      <c r="L551" s="16">
        <v>5806</v>
      </c>
      <c r="M551" s="16">
        <v>4633</v>
      </c>
      <c r="N551" s="15">
        <v>297</v>
      </c>
      <c r="O551" s="17">
        <v>1086639.4</v>
      </c>
      <c r="P551" s="18"/>
      <c r="Q551" s="17"/>
      <c r="R551" s="17"/>
      <c r="S551" s="17">
        <v>1086639.4</v>
      </c>
      <c r="T551" s="18">
        <f>O551/L551</f>
        <v>187.15800895625213</v>
      </c>
      <c r="U551" s="18">
        <v>3705019</v>
      </c>
      <c r="V551" s="182" t="s">
        <v>1548</v>
      </c>
      <c r="W551" s="13"/>
    </row>
    <row r="552" spans="1:23" s="14" customFormat="1" ht="18.75">
      <c r="A552" s="181">
        <v>388</v>
      </c>
      <c r="B552" s="10" t="s">
        <v>951</v>
      </c>
      <c r="C552" s="20">
        <v>1976</v>
      </c>
      <c r="D552" s="20" t="s">
        <v>1549</v>
      </c>
      <c r="E552" s="20">
        <v>5</v>
      </c>
      <c r="F552" s="20">
        <v>6</v>
      </c>
      <c r="G552" s="15">
        <v>80</v>
      </c>
      <c r="H552" s="15">
        <v>21</v>
      </c>
      <c r="I552" s="15">
        <v>59</v>
      </c>
      <c r="J552" s="15"/>
      <c r="K552" s="16">
        <v>4059</v>
      </c>
      <c r="L552" s="16">
        <v>4059</v>
      </c>
      <c r="M552" s="16">
        <v>3145</v>
      </c>
      <c r="N552" s="15">
        <v>160</v>
      </c>
      <c r="O552" s="17">
        <v>1473579.5</v>
      </c>
      <c r="P552" s="18"/>
      <c r="Q552" s="17"/>
      <c r="R552" s="17"/>
      <c r="S552" s="17">
        <v>1473579.5</v>
      </c>
      <c r="T552" s="18">
        <f>O552/L552</f>
        <v>363.040034491254</v>
      </c>
      <c r="U552" s="18">
        <v>3705019</v>
      </c>
      <c r="V552" s="182" t="s">
        <v>1548</v>
      </c>
      <c r="W552" s="13"/>
    </row>
    <row r="553" spans="1:23" s="14" customFormat="1" ht="18.75">
      <c r="A553" s="181">
        <v>389</v>
      </c>
      <c r="B553" s="10" t="s">
        <v>952</v>
      </c>
      <c r="C553" s="20">
        <v>1971</v>
      </c>
      <c r="D553" s="20" t="s">
        <v>1547</v>
      </c>
      <c r="E553" s="20">
        <v>5</v>
      </c>
      <c r="F553" s="20">
        <v>4</v>
      </c>
      <c r="G553" s="15">
        <v>80</v>
      </c>
      <c r="H553" s="15">
        <v>13</v>
      </c>
      <c r="I553" s="15">
        <v>67</v>
      </c>
      <c r="J553" s="15"/>
      <c r="K553" s="16">
        <v>3516</v>
      </c>
      <c r="L553" s="16">
        <v>3516</v>
      </c>
      <c r="M553" s="16">
        <v>3156</v>
      </c>
      <c r="N553" s="15">
        <v>145</v>
      </c>
      <c r="O553" s="17">
        <v>1059988.12</v>
      </c>
      <c r="P553" s="18"/>
      <c r="Q553" s="17"/>
      <c r="R553" s="17"/>
      <c r="S553" s="17">
        <v>1059988.12</v>
      </c>
      <c r="T553" s="18">
        <f>O553/L553</f>
        <v>301.47557451649607</v>
      </c>
      <c r="U553" s="18">
        <v>3705019</v>
      </c>
      <c r="V553" s="182" t="s">
        <v>1548</v>
      </c>
      <c r="W553" s="13"/>
    </row>
    <row r="554" spans="1:23" s="14" customFormat="1" ht="18.75">
      <c r="A554" s="181">
        <v>390</v>
      </c>
      <c r="B554" s="10" t="s">
        <v>953</v>
      </c>
      <c r="C554" s="20">
        <v>1967</v>
      </c>
      <c r="D554" s="20" t="s">
        <v>1549</v>
      </c>
      <c r="E554" s="20">
        <v>5</v>
      </c>
      <c r="F554" s="20">
        <v>4</v>
      </c>
      <c r="G554" s="15">
        <v>80</v>
      </c>
      <c r="H554" s="15">
        <v>13</v>
      </c>
      <c r="I554" s="15">
        <v>67</v>
      </c>
      <c r="J554" s="15"/>
      <c r="K554" s="16">
        <v>3217</v>
      </c>
      <c r="L554" s="16">
        <v>3217</v>
      </c>
      <c r="M554" s="16">
        <v>2751</v>
      </c>
      <c r="N554" s="15">
        <v>133</v>
      </c>
      <c r="O554" s="17">
        <v>1058375.96</v>
      </c>
      <c r="P554" s="18"/>
      <c r="Q554" s="17"/>
      <c r="R554" s="17"/>
      <c r="S554" s="17">
        <v>1058375.96</v>
      </c>
      <c r="T554" s="18">
        <f>O554/L554</f>
        <v>328.994703139571</v>
      </c>
      <c r="U554" s="18">
        <v>3705019</v>
      </c>
      <c r="V554" s="182" t="s">
        <v>1548</v>
      </c>
      <c r="W554" s="13"/>
    </row>
    <row r="555" spans="1:23" s="28" customFormat="1" ht="36" customHeight="1">
      <c r="A555" s="397" t="s">
        <v>1550</v>
      </c>
      <c r="B555" s="398"/>
      <c r="C555" s="398"/>
      <c r="D555" s="398"/>
      <c r="E555" s="398"/>
      <c r="F555" s="398"/>
      <c r="G555" s="37">
        <v>348</v>
      </c>
      <c r="H555" s="37">
        <v>73</v>
      </c>
      <c r="I555" s="37">
        <v>275</v>
      </c>
      <c r="J555" s="37"/>
      <c r="K555" s="38">
        <v>16598</v>
      </c>
      <c r="L555" s="38">
        <v>16598</v>
      </c>
      <c r="M555" s="38">
        <v>13685</v>
      </c>
      <c r="N555" s="37">
        <v>735</v>
      </c>
      <c r="O555" s="38">
        <v>4678582.98</v>
      </c>
      <c r="P555" s="39"/>
      <c r="Q555" s="40"/>
      <c r="R555" s="40"/>
      <c r="S555" s="40">
        <v>4678582.98</v>
      </c>
      <c r="T555" s="39" t="s">
        <v>1551</v>
      </c>
      <c r="U555" s="39" t="s">
        <v>1551</v>
      </c>
      <c r="V555" s="183" t="s">
        <v>1551</v>
      </c>
      <c r="W555" s="27"/>
    </row>
    <row r="556" spans="1:23" s="34" customFormat="1" ht="23.25">
      <c r="A556" s="179" t="s">
        <v>1812</v>
      </c>
      <c r="B556" s="29"/>
      <c r="C556" s="30"/>
      <c r="D556" s="29"/>
      <c r="E556" s="31"/>
      <c r="F556" s="31"/>
      <c r="G556" s="30"/>
      <c r="H556" s="30"/>
      <c r="I556" s="30"/>
      <c r="J556" s="30"/>
      <c r="K556" s="32"/>
      <c r="L556" s="32"/>
      <c r="M556" s="32"/>
      <c r="N556" s="30"/>
      <c r="O556" s="32"/>
      <c r="P556" s="32"/>
      <c r="Q556" s="32"/>
      <c r="R556" s="32"/>
      <c r="S556" s="32"/>
      <c r="T556" s="32"/>
      <c r="U556" s="32"/>
      <c r="V556" s="180"/>
      <c r="W556" s="33"/>
    </row>
    <row r="557" spans="1:23" s="14" customFormat="1" ht="18.75">
      <c r="A557" s="181">
        <v>391</v>
      </c>
      <c r="B557" s="10" t="s">
        <v>954</v>
      </c>
      <c r="C557" s="20">
        <v>1978</v>
      </c>
      <c r="D557" s="20" t="s">
        <v>1547</v>
      </c>
      <c r="E557" s="20">
        <v>3</v>
      </c>
      <c r="F557" s="20">
        <v>2</v>
      </c>
      <c r="G557" s="15">
        <v>18</v>
      </c>
      <c r="H557" s="15">
        <v>2</v>
      </c>
      <c r="I557" s="15">
        <v>16</v>
      </c>
      <c r="J557" s="15"/>
      <c r="K557" s="16">
        <v>966</v>
      </c>
      <c r="L557" s="16">
        <v>892</v>
      </c>
      <c r="M557" s="16">
        <v>789</v>
      </c>
      <c r="N557" s="15">
        <v>44</v>
      </c>
      <c r="O557" s="17">
        <v>886917.15</v>
      </c>
      <c r="P557" s="18"/>
      <c r="Q557" s="17"/>
      <c r="R557" s="17">
        <v>237017.13</v>
      </c>
      <c r="S557" s="17">
        <v>649900.02</v>
      </c>
      <c r="T557" s="18">
        <f>O557/L557</f>
        <v>994.3017376681614</v>
      </c>
      <c r="U557" s="18">
        <v>3705019</v>
      </c>
      <c r="V557" s="182" t="s">
        <v>1548</v>
      </c>
      <c r="W557" s="13"/>
    </row>
    <row r="558" spans="1:23" s="28" customFormat="1" ht="36" customHeight="1">
      <c r="A558" s="397" t="s">
        <v>1550</v>
      </c>
      <c r="B558" s="398"/>
      <c r="C558" s="398"/>
      <c r="D558" s="398"/>
      <c r="E558" s="398"/>
      <c r="F558" s="398"/>
      <c r="G558" s="37">
        <v>18</v>
      </c>
      <c r="H558" s="37">
        <v>2</v>
      </c>
      <c r="I558" s="37">
        <v>16</v>
      </c>
      <c r="J558" s="37"/>
      <c r="K558" s="38">
        <v>966</v>
      </c>
      <c r="L558" s="38">
        <v>892</v>
      </c>
      <c r="M558" s="38">
        <v>789</v>
      </c>
      <c r="N558" s="37">
        <v>44</v>
      </c>
      <c r="O558" s="38">
        <v>886917.15</v>
      </c>
      <c r="P558" s="39"/>
      <c r="Q558" s="40"/>
      <c r="R558" s="40">
        <v>237017.13</v>
      </c>
      <c r="S558" s="40">
        <v>649900.02</v>
      </c>
      <c r="T558" s="39" t="s">
        <v>1551</v>
      </c>
      <c r="U558" s="39" t="s">
        <v>1551</v>
      </c>
      <c r="V558" s="183" t="s">
        <v>1551</v>
      </c>
      <c r="W558" s="27"/>
    </row>
    <row r="559" spans="1:23" s="34" customFormat="1" ht="23.25">
      <c r="A559" s="179" t="s">
        <v>1813</v>
      </c>
      <c r="B559" s="29"/>
      <c r="C559" s="30"/>
      <c r="D559" s="29"/>
      <c r="E559" s="31"/>
      <c r="F559" s="31"/>
      <c r="G559" s="30"/>
      <c r="H559" s="30"/>
      <c r="I559" s="30"/>
      <c r="J559" s="30"/>
      <c r="K559" s="32"/>
      <c r="L559" s="32"/>
      <c r="M559" s="32"/>
      <c r="N559" s="30"/>
      <c r="O559" s="32"/>
      <c r="P559" s="32"/>
      <c r="Q559" s="32"/>
      <c r="R559" s="32"/>
      <c r="S559" s="32"/>
      <c r="T559" s="32"/>
      <c r="U559" s="32"/>
      <c r="V559" s="180"/>
      <c r="W559" s="33"/>
    </row>
    <row r="560" spans="1:23" s="14" customFormat="1" ht="18.75">
      <c r="A560" s="181">
        <v>392</v>
      </c>
      <c r="B560" s="10" t="s">
        <v>2080</v>
      </c>
      <c r="C560" s="20">
        <v>1981</v>
      </c>
      <c r="D560" s="20" t="s">
        <v>1547</v>
      </c>
      <c r="E560" s="20">
        <v>3</v>
      </c>
      <c r="F560" s="20">
        <v>3</v>
      </c>
      <c r="G560" s="15">
        <v>27</v>
      </c>
      <c r="H560" s="15">
        <v>5</v>
      </c>
      <c r="I560" s="15">
        <v>22</v>
      </c>
      <c r="J560" s="15"/>
      <c r="K560" s="16">
        <v>1330</v>
      </c>
      <c r="L560" s="16">
        <v>738</v>
      </c>
      <c r="M560" s="16">
        <v>479</v>
      </c>
      <c r="N560" s="15">
        <v>51</v>
      </c>
      <c r="O560" s="17">
        <v>430000</v>
      </c>
      <c r="P560" s="18"/>
      <c r="Q560" s="17"/>
      <c r="R560" s="17">
        <v>147000</v>
      </c>
      <c r="S560" s="17">
        <v>283000</v>
      </c>
      <c r="T560" s="18">
        <f>O560/L560</f>
        <v>582.6558265582656</v>
      </c>
      <c r="U560" s="18">
        <v>3705019</v>
      </c>
      <c r="V560" s="182" t="s">
        <v>1548</v>
      </c>
      <c r="W560" s="13"/>
    </row>
    <row r="561" spans="1:23" s="14" customFormat="1" ht="18.75">
      <c r="A561" s="181">
        <v>393</v>
      </c>
      <c r="B561" s="10" t="s">
        <v>697</v>
      </c>
      <c r="C561" s="20">
        <v>1982</v>
      </c>
      <c r="D561" s="20" t="s">
        <v>1547</v>
      </c>
      <c r="E561" s="20">
        <v>3</v>
      </c>
      <c r="F561" s="20">
        <v>3</v>
      </c>
      <c r="G561" s="15">
        <v>27</v>
      </c>
      <c r="H561" s="15">
        <v>9</v>
      </c>
      <c r="I561" s="15">
        <v>18</v>
      </c>
      <c r="J561" s="15"/>
      <c r="K561" s="16">
        <v>1353</v>
      </c>
      <c r="L561" s="16">
        <v>753</v>
      </c>
      <c r="M561" s="16">
        <v>328</v>
      </c>
      <c r="N561" s="15">
        <v>61</v>
      </c>
      <c r="O561" s="17">
        <v>430000</v>
      </c>
      <c r="P561" s="18"/>
      <c r="Q561" s="17"/>
      <c r="R561" s="17">
        <v>147000</v>
      </c>
      <c r="S561" s="17">
        <v>283000</v>
      </c>
      <c r="T561" s="18">
        <f>O561/L561</f>
        <v>571.0491367861886</v>
      </c>
      <c r="U561" s="18">
        <v>3705019</v>
      </c>
      <c r="V561" s="182" t="s">
        <v>1548</v>
      </c>
      <c r="W561" s="13"/>
    </row>
    <row r="562" spans="1:23" s="28" customFormat="1" ht="36" customHeight="1">
      <c r="A562" s="397" t="s">
        <v>1550</v>
      </c>
      <c r="B562" s="398"/>
      <c r="C562" s="398"/>
      <c r="D562" s="398"/>
      <c r="E562" s="398"/>
      <c r="F562" s="398"/>
      <c r="G562" s="37">
        <v>54</v>
      </c>
      <c r="H562" s="37">
        <v>14</v>
      </c>
      <c r="I562" s="37">
        <v>40</v>
      </c>
      <c r="J562" s="37"/>
      <c r="K562" s="38">
        <v>2683</v>
      </c>
      <c r="L562" s="38">
        <v>1491</v>
      </c>
      <c r="M562" s="38">
        <v>807</v>
      </c>
      <c r="N562" s="37">
        <v>112</v>
      </c>
      <c r="O562" s="38">
        <v>860000</v>
      </c>
      <c r="P562" s="39"/>
      <c r="Q562" s="40"/>
      <c r="R562" s="40">
        <v>294000</v>
      </c>
      <c r="S562" s="40">
        <v>566000</v>
      </c>
      <c r="T562" s="39" t="s">
        <v>1551</v>
      </c>
      <c r="U562" s="39" t="s">
        <v>1551</v>
      </c>
      <c r="V562" s="183" t="s">
        <v>1551</v>
      </c>
      <c r="W562" s="27"/>
    </row>
    <row r="563" spans="1:23" s="34" customFormat="1" ht="23.25">
      <c r="A563" s="179" t="s">
        <v>1814</v>
      </c>
      <c r="B563" s="29"/>
      <c r="C563" s="30"/>
      <c r="D563" s="29"/>
      <c r="E563" s="31"/>
      <c r="F563" s="31"/>
      <c r="G563" s="30"/>
      <c r="H563" s="30"/>
      <c r="I563" s="30"/>
      <c r="J563" s="30"/>
      <c r="K563" s="32"/>
      <c r="L563" s="32"/>
      <c r="M563" s="32"/>
      <c r="N563" s="30"/>
      <c r="O563" s="32"/>
      <c r="P563" s="32"/>
      <c r="Q563" s="32"/>
      <c r="R563" s="32"/>
      <c r="S563" s="32"/>
      <c r="T563" s="32"/>
      <c r="U563" s="32"/>
      <c r="V563" s="180"/>
      <c r="W563" s="33"/>
    </row>
    <row r="564" spans="1:23" s="14" customFormat="1" ht="18.75">
      <c r="A564" s="181">
        <v>394</v>
      </c>
      <c r="B564" s="10" t="s">
        <v>955</v>
      </c>
      <c r="C564" s="20">
        <v>1987</v>
      </c>
      <c r="D564" s="20" t="s">
        <v>1547</v>
      </c>
      <c r="E564" s="20">
        <v>3</v>
      </c>
      <c r="F564" s="20">
        <v>3</v>
      </c>
      <c r="G564" s="15">
        <v>27</v>
      </c>
      <c r="H564" s="15">
        <v>10</v>
      </c>
      <c r="I564" s="15">
        <v>17</v>
      </c>
      <c r="J564" s="15"/>
      <c r="K564" s="16">
        <v>1988</v>
      </c>
      <c r="L564" s="16">
        <v>1353</v>
      </c>
      <c r="M564" s="16">
        <v>530</v>
      </c>
      <c r="N564" s="15">
        <v>79</v>
      </c>
      <c r="O564" s="17">
        <v>450000</v>
      </c>
      <c r="P564" s="18"/>
      <c r="Q564" s="17"/>
      <c r="R564" s="17">
        <v>273560.08</v>
      </c>
      <c r="S564" s="17">
        <v>176439.91999999998</v>
      </c>
      <c r="T564" s="18">
        <f>O564/L564</f>
        <v>332.59423503325945</v>
      </c>
      <c r="U564" s="18">
        <v>3705019</v>
      </c>
      <c r="V564" s="182" t="s">
        <v>1548</v>
      </c>
      <c r="W564" s="13"/>
    </row>
    <row r="565" spans="1:23" s="14" customFormat="1" ht="18.75">
      <c r="A565" s="181">
        <v>395</v>
      </c>
      <c r="B565" s="10" t="s">
        <v>956</v>
      </c>
      <c r="C565" s="20">
        <v>1987</v>
      </c>
      <c r="D565" s="20" t="s">
        <v>1547</v>
      </c>
      <c r="E565" s="20">
        <v>3</v>
      </c>
      <c r="F565" s="20">
        <v>3</v>
      </c>
      <c r="G565" s="15">
        <v>27</v>
      </c>
      <c r="H565" s="15">
        <v>11</v>
      </c>
      <c r="I565" s="15">
        <v>16</v>
      </c>
      <c r="J565" s="15"/>
      <c r="K565" s="16">
        <v>1976</v>
      </c>
      <c r="L565" s="16">
        <v>1330</v>
      </c>
      <c r="M565" s="16">
        <v>493</v>
      </c>
      <c r="N565" s="15">
        <v>83</v>
      </c>
      <c r="O565" s="17">
        <v>450000</v>
      </c>
      <c r="P565" s="18"/>
      <c r="Q565" s="17"/>
      <c r="R565" s="17">
        <v>283077.62</v>
      </c>
      <c r="S565" s="17">
        <v>166922.38</v>
      </c>
      <c r="T565" s="18">
        <f>O565/L565</f>
        <v>338.34586466165416</v>
      </c>
      <c r="U565" s="18">
        <v>3705019</v>
      </c>
      <c r="V565" s="182" t="s">
        <v>1548</v>
      </c>
      <c r="W565" s="13"/>
    </row>
    <row r="566" spans="1:23" s="28" customFormat="1" ht="36" customHeight="1">
      <c r="A566" s="397" t="s">
        <v>1550</v>
      </c>
      <c r="B566" s="398"/>
      <c r="C566" s="398"/>
      <c r="D566" s="398"/>
      <c r="E566" s="398"/>
      <c r="F566" s="398"/>
      <c r="G566" s="37">
        <v>54</v>
      </c>
      <c r="H566" s="37">
        <v>21</v>
      </c>
      <c r="I566" s="37">
        <v>33</v>
      </c>
      <c r="J566" s="37"/>
      <c r="K566" s="38">
        <v>3964</v>
      </c>
      <c r="L566" s="38">
        <v>2683</v>
      </c>
      <c r="M566" s="38">
        <v>1023</v>
      </c>
      <c r="N566" s="37">
        <v>162</v>
      </c>
      <c r="O566" s="38">
        <v>900000</v>
      </c>
      <c r="P566" s="39"/>
      <c r="Q566" s="40"/>
      <c r="R566" s="40">
        <v>556637.7</v>
      </c>
      <c r="S566" s="40">
        <v>343362.3</v>
      </c>
      <c r="T566" s="39" t="s">
        <v>1551</v>
      </c>
      <c r="U566" s="39" t="s">
        <v>1551</v>
      </c>
      <c r="V566" s="183" t="s">
        <v>1551</v>
      </c>
      <c r="W566" s="27"/>
    </row>
    <row r="567" spans="1:23" s="34" customFormat="1" ht="23.25">
      <c r="A567" s="179" t="s">
        <v>1815</v>
      </c>
      <c r="B567" s="29"/>
      <c r="C567" s="30"/>
      <c r="D567" s="29"/>
      <c r="E567" s="31"/>
      <c r="F567" s="31"/>
      <c r="G567" s="30"/>
      <c r="H567" s="30"/>
      <c r="I567" s="30"/>
      <c r="J567" s="30"/>
      <c r="K567" s="32"/>
      <c r="L567" s="32"/>
      <c r="M567" s="32"/>
      <c r="N567" s="30"/>
      <c r="O567" s="32"/>
      <c r="P567" s="32"/>
      <c r="Q567" s="32"/>
      <c r="R567" s="32"/>
      <c r="S567" s="32"/>
      <c r="T567" s="32"/>
      <c r="U567" s="32"/>
      <c r="V567" s="180"/>
      <c r="W567" s="33"/>
    </row>
    <row r="568" spans="1:23" s="14" customFormat="1" ht="18.75">
      <c r="A568" s="181">
        <v>396</v>
      </c>
      <c r="B568" s="10" t="s">
        <v>957</v>
      </c>
      <c r="C568" s="20">
        <v>1978</v>
      </c>
      <c r="D568" s="20" t="s">
        <v>1547</v>
      </c>
      <c r="E568" s="20">
        <v>4</v>
      </c>
      <c r="F568" s="20">
        <v>1</v>
      </c>
      <c r="G568" s="15">
        <v>16</v>
      </c>
      <c r="H568" s="15">
        <v>3</v>
      </c>
      <c r="I568" s="15">
        <v>13</v>
      </c>
      <c r="J568" s="15"/>
      <c r="K568" s="16">
        <v>786</v>
      </c>
      <c r="L568" s="16">
        <v>715</v>
      </c>
      <c r="M568" s="16">
        <v>553</v>
      </c>
      <c r="N568" s="15">
        <v>30</v>
      </c>
      <c r="O568" s="17">
        <v>914760</v>
      </c>
      <c r="P568" s="18"/>
      <c r="Q568" s="17"/>
      <c r="R568" s="17"/>
      <c r="S568" s="17">
        <v>914760</v>
      </c>
      <c r="T568" s="18">
        <f>O568/L568</f>
        <v>1279.3846153846155</v>
      </c>
      <c r="U568" s="18">
        <v>3705019</v>
      </c>
      <c r="V568" s="182" t="s">
        <v>1548</v>
      </c>
      <c r="W568" s="13"/>
    </row>
    <row r="569" spans="1:23" s="28" customFormat="1" ht="36" customHeight="1">
      <c r="A569" s="397" t="s">
        <v>1550</v>
      </c>
      <c r="B569" s="398"/>
      <c r="C569" s="398"/>
      <c r="D569" s="398"/>
      <c r="E569" s="398"/>
      <c r="F569" s="398"/>
      <c r="G569" s="37">
        <v>16</v>
      </c>
      <c r="H569" s="37">
        <v>3</v>
      </c>
      <c r="I569" s="37">
        <v>13</v>
      </c>
      <c r="J569" s="37"/>
      <c r="K569" s="38">
        <v>786</v>
      </c>
      <c r="L569" s="38">
        <v>715</v>
      </c>
      <c r="M569" s="38">
        <v>553</v>
      </c>
      <c r="N569" s="37">
        <v>30</v>
      </c>
      <c r="O569" s="38">
        <v>914760</v>
      </c>
      <c r="P569" s="39"/>
      <c r="Q569" s="40"/>
      <c r="R569" s="40"/>
      <c r="S569" s="40">
        <v>914760</v>
      </c>
      <c r="T569" s="39" t="s">
        <v>1551</v>
      </c>
      <c r="U569" s="39" t="s">
        <v>1551</v>
      </c>
      <c r="V569" s="183" t="s">
        <v>1551</v>
      </c>
      <c r="W569" s="27"/>
    </row>
    <row r="570" spans="1:23" s="34" customFormat="1" ht="23.25">
      <c r="A570" s="179" t="s">
        <v>1816</v>
      </c>
      <c r="B570" s="29"/>
      <c r="C570" s="30"/>
      <c r="D570" s="29"/>
      <c r="E570" s="31"/>
      <c r="F570" s="31"/>
      <c r="G570" s="30"/>
      <c r="H570" s="30"/>
      <c r="I570" s="30"/>
      <c r="J570" s="30"/>
      <c r="K570" s="32"/>
      <c r="L570" s="32"/>
      <c r="M570" s="32"/>
      <c r="N570" s="30"/>
      <c r="O570" s="32"/>
      <c r="P570" s="32"/>
      <c r="Q570" s="32"/>
      <c r="R570" s="32"/>
      <c r="S570" s="32"/>
      <c r="T570" s="32"/>
      <c r="U570" s="32"/>
      <c r="V570" s="180"/>
      <c r="W570" s="33"/>
    </row>
    <row r="571" spans="1:23" s="14" customFormat="1" ht="18.75">
      <c r="A571" s="181">
        <v>397</v>
      </c>
      <c r="B571" s="10" t="s">
        <v>723</v>
      </c>
      <c r="C571" s="20">
        <v>1967</v>
      </c>
      <c r="D571" s="20" t="s">
        <v>1549</v>
      </c>
      <c r="E571" s="20">
        <v>2</v>
      </c>
      <c r="F571" s="20">
        <v>2</v>
      </c>
      <c r="G571" s="15">
        <v>8</v>
      </c>
      <c r="H571" s="15">
        <v>2</v>
      </c>
      <c r="I571" s="15">
        <v>6</v>
      </c>
      <c r="J571" s="15"/>
      <c r="K571" s="16">
        <v>384</v>
      </c>
      <c r="L571" s="16">
        <v>384</v>
      </c>
      <c r="M571" s="16">
        <v>258</v>
      </c>
      <c r="N571" s="15"/>
      <c r="O571" s="17">
        <v>1356450</v>
      </c>
      <c r="P571" s="18"/>
      <c r="Q571" s="17"/>
      <c r="R571" s="17"/>
      <c r="S571" s="17">
        <v>1356450</v>
      </c>
      <c r="T571" s="18">
        <f>O571/L571</f>
        <v>3532.421875</v>
      </c>
      <c r="U571" s="18">
        <v>3705019</v>
      </c>
      <c r="V571" s="182" t="s">
        <v>1548</v>
      </c>
      <c r="W571" s="13"/>
    </row>
    <row r="572" spans="1:23" s="14" customFormat="1" ht="18.75">
      <c r="A572" s="181">
        <v>398</v>
      </c>
      <c r="B572" s="10" t="s">
        <v>958</v>
      </c>
      <c r="C572" s="20">
        <v>1976</v>
      </c>
      <c r="D572" s="20" t="s">
        <v>1549</v>
      </c>
      <c r="E572" s="20">
        <v>2</v>
      </c>
      <c r="F572" s="20">
        <v>2</v>
      </c>
      <c r="G572" s="15">
        <v>18</v>
      </c>
      <c r="H572" s="15">
        <v>2</v>
      </c>
      <c r="I572" s="15">
        <v>16</v>
      </c>
      <c r="J572" s="15"/>
      <c r="K572" s="16">
        <v>829</v>
      </c>
      <c r="L572" s="16">
        <v>829</v>
      </c>
      <c r="M572" s="16">
        <v>572</v>
      </c>
      <c r="N572" s="15"/>
      <c r="O572" s="17">
        <v>1947384</v>
      </c>
      <c r="P572" s="18"/>
      <c r="Q572" s="17"/>
      <c r="R572" s="17"/>
      <c r="S572" s="17">
        <v>1947384</v>
      </c>
      <c r="T572" s="18">
        <f>O572/L572</f>
        <v>2349.0759951749096</v>
      </c>
      <c r="U572" s="18">
        <v>3705019</v>
      </c>
      <c r="V572" s="182" t="s">
        <v>1548</v>
      </c>
      <c r="W572" s="13"/>
    </row>
    <row r="573" spans="1:23" s="14" customFormat="1" ht="18.75">
      <c r="A573" s="181">
        <v>399</v>
      </c>
      <c r="B573" s="10" t="s">
        <v>724</v>
      </c>
      <c r="C573" s="20">
        <v>1981</v>
      </c>
      <c r="D573" s="20" t="s">
        <v>1547</v>
      </c>
      <c r="E573" s="20">
        <v>5</v>
      </c>
      <c r="F573" s="20">
        <v>3</v>
      </c>
      <c r="G573" s="15">
        <v>60</v>
      </c>
      <c r="H573" s="15">
        <v>16</v>
      </c>
      <c r="I573" s="15">
        <v>44</v>
      </c>
      <c r="J573" s="15"/>
      <c r="K573" s="16">
        <v>2980</v>
      </c>
      <c r="L573" s="16">
        <v>2980</v>
      </c>
      <c r="M573" s="16">
        <v>1756</v>
      </c>
      <c r="N573" s="15"/>
      <c r="O573" s="17">
        <v>792296</v>
      </c>
      <c r="P573" s="18"/>
      <c r="Q573" s="17"/>
      <c r="R573" s="17"/>
      <c r="S573" s="17">
        <v>792296</v>
      </c>
      <c r="T573" s="18">
        <f>O573/L573</f>
        <v>265.8711409395973</v>
      </c>
      <c r="U573" s="18">
        <v>3705019</v>
      </c>
      <c r="V573" s="182" t="s">
        <v>1548</v>
      </c>
      <c r="W573" s="13"/>
    </row>
    <row r="574" spans="1:23" s="28" customFormat="1" ht="36" customHeight="1">
      <c r="A574" s="397" t="s">
        <v>1550</v>
      </c>
      <c r="B574" s="398"/>
      <c r="C574" s="398"/>
      <c r="D574" s="398"/>
      <c r="E574" s="398"/>
      <c r="F574" s="398"/>
      <c r="G574" s="37">
        <v>86</v>
      </c>
      <c r="H574" s="37">
        <v>20</v>
      </c>
      <c r="I574" s="37">
        <v>66</v>
      </c>
      <c r="J574" s="37"/>
      <c r="K574" s="38">
        <v>4193</v>
      </c>
      <c r="L574" s="38">
        <v>4193</v>
      </c>
      <c r="M574" s="38">
        <v>2586</v>
      </c>
      <c r="N574" s="37"/>
      <c r="O574" s="38">
        <v>4096130</v>
      </c>
      <c r="P574" s="39"/>
      <c r="Q574" s="40"/>
      <c r="R574" s="40"/>
      <c r="S574" s="40">
        <v>4096130</v>
      </c>
      <c r="T574" s="39" t="s">
        <v>1551</v>
      </c>
      <c r="U574" s="39" t="s">
        <v>1551</v>
      </c>
      <c r="V574" s="183" t="s">
        <v>1551</v>
      </c>
      <c r="W574" s="27"/>
    </row>
    <row r="575" spans="1:23" s="34" customFormat="1" ht="23.25">
      <c r="A575" s="179" t="s">
        <v>1817</v>
      </c>
      <c r="B575" s="29"/>
      <c r="C575" s="30"/>
      <c r="D575" s="29"/>
      <c r="E575" s="31"/>
      <c r="F575" s="31"/>
      <c r="G575" s="30"/>
      <c r="H575" s="30"/>
      <c r="I575" s="30"/>
      <c r="J575" s="30"/>
      <c r="K575" s="32"/>
      <c r="L575" s="32"/>
      <c r="M575" s="32"/>
      <c r="N575" s="30"/>
      <c r="O575" s="32"/>
      <c r="P575" s="32"/>
      <c r="Q575" s="32"/>
      <c r="R575" s="32"/>
      <c r="S575" s="32"/>
      <c r="T575" s="32"/>
      <c r="U575" s="32"/>
      <c r="V575" s="180"/>
      <c r="W575" s="33"/>
    </row>
    <row r="576" spans="1:23" s="14" customFormat="1" ht="18.75">
      <c r="A576" s="181">
        <v>400</v>
      </c>
      <c r="B576" s="10" t="s">
        <v>959</v>
      </c>
      <c r="C576" s="20">
        <v>1983</v>
      </c>
      <c r="D576" s="20" t="s">
        <v>1547</v>
      </c>
      <c r="E576" s="20">
        <v>5</v>
      </c>
      <c r="F576" s="20">
        <v>4</v>
      </c>
      <c r="G576" s="15">
        <v>60</v>
      </c>
      <c r="H576" s="15">
        <v>17</v>
      </c>
      <c r="I576" s="15">
        <v>43</v>
      </c>
      <c r="J576" s="15"/>
      <c r="K576" s="16">
        <v>3103</v>
      </c>
      <c r="L576" s="16">
        <v>3103</v>
      </c>
      <c r="M576" s="16">
        <v>2263</v>
      </c>
      <c r="N576" s="15">
        <v>149</v>
      </c>
      <c r="O576" s="17">
        <v>481000</v>
      </c>
      <c r="P576" s="18"/>
      <c r="Q576" s="17"/>
      <c r="R576" s="17"/>
      <c r="S576" s="17">
        <v>481000</v>
      </c>
      <c r="T576" s="18">
        <f>O576/L576</f>
        <v>155.01127940702546</v>
      </c>
      <c r="U576" s="18">
        <v>3705019</v>
      </c>
      <c r="V576" s="182" t="s">
        <v>1548</v>
      </c>
      <c r="W576" s="13"/>
    </row>
    <row r="577" spans="1:23" s="28" customFormat="1" ht="36" customHeight="1">
      <c r="A577" s="397" t="s">
        <v>1550</v>
      </c>
      <c r="B577" s="398"/>
      <c r="C577" s="398"/>
      <c r="D577" s="398"/>
      <c r="E577" s="398"/>
      <c r="F577" s="398"/>
      <c r="G577" s="37">
        <v>60</v>
      </c>
      <c r="H577" s="37">
        <v>17</v>
      </c>
      <c r="I577" s="37">
        <v>43</v>
      </c>
      <c r="J577" s="37"/>
      <c r="K577" s="38">
        <v>3103</v>
      </c>
      <c r="L577" s="38">
        <v>3103</v>
      </c>
      <c r="M577" s="38">
        <v>2263</v>
      </c>
      <c r="N577" s="37">
        <v>149</v>
      </c>
      <c r="O577" s="38">
        <v>481000</v>
      </c>
      <c r="P577" s="39"/>
      <c r="Q577" s="40"/>
      <c r="R577" s="40"/>
      <c r="S577" s="40">
        <v>481000</v>
      </c>
      <c r="T577" s="39" t="s">
        <v>1551</v>
      </c>
      <c r="U577" s="39" t="s">
        <v>1551</v>
      </c>
      <c r="V577" s="183" t="s">
        <v>1551</v>
      </c>
      <c r="W577" s="27"/>
    </row>
    <row r="578" spans="1:23" s="34" customFormat="1" ht="36.75" customHeight="1">
      <c r="A578" s="179" t="s">
        <v>1818</v>
      </c>
      <c r="B578" s="29"/>
      <c r="C578" s="30"/>
      <c r="D578" s="29"/>
      <c r="E578" s="31"/>
      <c r="F578" s="31"/>
      <c r="G578" s="30"/>
      <c r="H578" s="30"/>
      <c r="I578" s="30"/>
      <c r="J578" s="30"/>
      <c r="K578" s="32"/>
      <c r="L578" s="32"/>
      <c r="M578" s="32"/>
      <c r="N578" s="30"/>
      <c r="O578" s="32"/>
      <c r="P578" s="32"/>
      <c r="Q578" s="32"/>
      <c r="R578" s="32"/>
      <c r="S578" s="32"/>
      <c r="T578" s="32"/>
      <c r="U578" s="32"/>
      <c r="V578" s="180"/>
      <c r="W578" s="33"/>
    </row>
    <row r="579" spans="1:23" s="14" customFormat="1" ht="18.75">
      <c r="A579" s="290">
        <v>401</v>
      </c>
      <c r="B579" s="291" t="s">
        <v>960</v>
      </c>
      <c r="C579" s="292">
        <v>1981</v>
      </c>
      <c r="D579" s="292" t="s">
        <v>1547</v>
      </c>
      <c r="E579" s="292">
        <v>5</v>
      </c>
      <c r="F579" s="292">
        <v>4</v>
      </c>
      <c r="G579" s="293">
        <v>60</v>
      </c>
      <c r="H579" s="293">
        <v>12</v>
      </c>
      <c r="I579" s="293">
        <v>48</v>
      </c>
      <c r="J579" s="293"/>
      <c r="K579" s="294">
        <v>3055</v>
      </c>
      <c r="L579" s="294">
        <v>2775</v>
      </c>
      <c r="M579" s="294">
        <v>2421</v>
      </c>
      <c r="N579" s="293">
        <v>127</v>
      </c>
      <c r="O579" s="295">
        <v>1343000</v>
      </c>
      <c r="P579" s="296"/>
      <c r="Q579" s="295"/>
      <c r="R579" s="295">
        <v>1215382.35</v>
      </c>
      <c r="S579" s="295">
        <v>127617.6499999999</v>
      </c>
      <c r="T579" s="296">
        <f aca="true" t="shared" si="15" ref="T579:T584">O579/L579</f>
        <v>483.963963963964</v>
      </c>
      <c r="U579" s="296">
        <v>3705019</v>
      </c>
      <c r="V579" s="297" t="s">
        <v>1548</v>
      </c>
      <c r="W579" s="13"/>
    </row>
    <row r="580" spans="1:23" s="14" customFormat="1" ht="18.75">
      <c r="A580" s="298">
        <v>402</v>
      </c>
      <c r="B580" s="299" t="s">
        <v>961</v>
      </c>
      <c r="C580" s="300">
        <v>1987</v>
      </c>
      <c r="D580" s="300" t="s">
        <v>1547</v>
      </c>
      <c r="E580" s="300">
        <v>3</v>
      </c>
      <c r="F580" s="300">
        <v>3</v>
      </c>
      <c r="G580" s="301">
        <v>27</v>
      </c>
      <c r="H580" s="301">
        <v>6</v>
      </c>
      <c r="I580" s="301">
        <v>21</v>
      </c>
      <c r="J580" s="301"/>
      <c r="K580" s="302">
        <v>1920</v>
      </c>
      <c r="L580" s="302">
        <v>1340</v>
      </c>
      <c r="M580" s="302">
        <v>1030</v>
      </c>
      <c r="N580" s="301">
        <v>75</v>
      </c>
      <c r="O580" s="303">
        <v>815000</v>
      </c>
      <c r="P580" s="304"/>
      <c r="Q580" s="303"/>
      <c r="R580" s="303">
        <v>753364.2</v>
      </c>
      <c r="S580" s="303">
        <v>61635.80000000005</v>
      </c>
      <c r="T580" s="304">
        <f t="shared" si="15"/>
        <v>608.2089552238806</v>
      </c>
      <c r="U580" s="304">
        <v>3705019</v>
      </c>
      <c r="V580" s="305" t="s">
        <v>1548</v>
      </c>
      <c r="W580" s="13"/>
    </row>
    <row r="581" spans="1:23" s="14" customFormat="1" ht="18.75">
      <c r="A581" s="298">
        <v>403</v>
      </c>
      <c r="B581" s="299" t="s">
        <v>962</v>
      </c>
      <c r="C581" s="300">
        <v>1962</v>
      </c>
      <c r="D581" s="300" t="s">
        <v>1549</v>
      </c>
      <c r="E581" s="300">
        <v>2</v>
      </c>
      <c r="F581" s="300">
        <v>2</v>
      </c>
      <c r="G581" s="301">
        <v>16</v>
      </c>
      <c r="H581" s="301">
        <v>5</v>
      </c>
      <c r="I581" s="301">
        <v>9</v>
      </c>
      <c r="J581" s="301">
        <v>2</v>
      </c>
      <c r="K581" s="302">
        <v>640</v>
      </c>
      <c r="L581" s="302">
        <v>509</v>
      </c>
      <c r="M581" s="302">
        <v>186</v>
      </c>
      <c r="N581" s="301">
        <v>45</v>
      </c>
      <c r="O581" s="303">
        <v>686000</v>
      </c>
      <c r="P581" s="304"/>
      <c r="Q581" s="303"/>
      <c r="R581" s="303">
        <v>662581.89</v>
      </c>
      <c r="S581" s="303">
        <v>23418.109999999986</v>
      </c>
      <c r="T581" s="304">
        <f t="shared" si="15"/>
        <v>1347.7406679764244</v>
      </c>
      <c r="U581" s="304">
        <v>3705019</v>
      </c>
      <c r="V581" s="305" t="s">
        <v>1548</v>
      </c>
      <c r="W581" s="13"/>
    </row>
    <row r="582" spans="1:23" s="14" customFormat="1" ht="18.75">
      <c r="A582" s="298">
        <v>404</v>
      </c>
      <c r="B582" s="299" t="s">
        <v>963</v>
      </c>
      <c r="C582" s="300">
        <v>1968</v>
      </c>
      <c r="D582" s="300" t="s">
        <v>1549</v>
      </c>
      <c r="E582" s="300">
        <v>2</v>
      </c>
      <c r="F582" s="300">
        <v>2</v>
      </c>
      <c r="G582" s="301">
        <v>8</v>
      </c>
      <c r="H582" s="301"/>
      <c r="I582" s="301">
        <v>8</v>
      </c>
      <c r="J582" s="301"/>
      <c r="K582" s="302">
        <v>412</v>
      </c>
      <c r="L582" s="302">
        <v>366</v>
      </c>
      <c r="M582" s="302">
        <v>366</v>
      </c>
      <c r="N582" s="301">
        <v>17</v>
      </c>
      <c r="O582" s="303">
        <v>409000</v>
      </c>
      <c r="P582" s="304"/>
      <c r="Q582" s="303"/>
      <c r="R582" s="303">
        <v>392149.26</v>
      </c>
      <c r="S582" s="303">
        <v>16850.73999999999</v>
      </c>
      <c r="T582" s="304">
        <f t="shared" si="15"/>
        <v>1117.4863387978141</v>
      </c>
      <c r="U582" s="304">
        <v>3705019</v>
      </c>
      <c r="V582" s="305" t="s">
        <v>1548</v>
      </c>
      <c r="W582" s="13"/>
    </row>
    <row r="583" spans="1:23" s="14" customFormat="1" ht="18.75">
      <c r="A583" s="298">
        <v>405</v>
      </c>
      <c r="B583" s="299" t="s">
        <v>964</v>
      </c>
      <c r="C583" s="300">
        <v>1972</v>
      </c>
      <c r="D583" s="300" t="s">
        <v>1547</v>
      </c>
      <c r="E583" s="300">
        <v>2</v>
      </c>
      <c r="F583" s="300">
        <v>2</v>
      </c>
      <c r="G583" s="301">
        <v>16</v>
      </c>
      <c r="H583" s="301"/>
      <c r="I583" s="301">
        <v>16</v>
      </c>
      <c r="J583" s="301"/>
      <c r="K583" s="302">
        <v>787</v>
      </c>
      <c r="L583" s="302">
        <v>734</v>
      </c>
      <c r="M583" s="302">
        <v>734</v>
      </c>
      <c r="N583" s="301">
        <v>41</v>
      </c>
      <c r="O583" s="303">
        <v>690000</v>
      </c>
      <c r="P583" s="304"/>
      <c r="Q583" s="303"/>
      <c r="R583" s="303">
        <v>656266</v>
      </c>
      <c r="S583" s="303">
        <v>33734</v>
      </c>
      <c r="T583" s="304">
        <f t="shared" si="15"/>
        <v>940.0544959128065</v>
      </c>
      <c r="U583" s="304">
        <v>3705019</v>
      </c>
      <c r="V583" s="305" t="s">
        <v>1548</v>
      </c>
      <c r="W583" s="13"/>
    </row>
    <row r="584" spans="1:23" s="14" customFormat="1" ht="18.75">
      <c r="A584" s="181">
        <v>406</v>
      </c>
      <c r="B584" s="10" t="s">
        <v>965</v>
      </c>
      <c r="C584" s="20">
        <v>1962</v>
      </c>
      <c r="D584" s="20" t="s">
        <v>1549</v>
      </c>
      <c r="E584" s="20">
        <v>2</v>
      </c>
      <c r="F584" s="20">
        <v>2</v>
      </c>
      <c r="G584" s="15">
        <v>16</v>
      </c>
      <c r="H584" s="15">
        <v>6</v>
      </c>
      <c r="I584" s="15">
        <v>10</v>
      </c>
      <c r="J584" s="15"/>
      <c r="K584" s="16">
        <v>640</v>
      </c>
      <c r="L584" s="16">
        <v>509</v>
      </c>
      <c r="M584" s="16">
        <v>379</v>
      </c>
      <c r="N584" s="15">
        <v>25</v>
      </c>
      <c r="O584" s="17">
        <v>710000</v>
      </c>
      <c r="P584" s="18"/>
      <c r="Q584" s="17"/>
      <c r="R584" s="17">
        <v>686581.89</v>
      </c>
      <c r="S584" s="17">
        <v>23418.109999999986</v>
      </c>
      <c r="T584" s="18">
        <f t="shared" si="15"/>
        <v>1394.8919449901769</v>
      </c>
      <c r="U584" s="18">
        <v>3705019</v>
      </c>
      <c r="V584" s="182" t="s">
        <v>1548</v>
      </c>
      <c r="W584" s="13"/>
    </row>
    <row r="585" spans="1:23" s="28" customFormat="1" ht="36" customHeight="1">
      <c r="A585" s="397" t="s">
        <v>1550</v>
      </c>
      <c r="B585" s="398"/>
      <c r="C585" s="398"/>
      <c r="D585" s="398"/>
      <c r="E585" s="398"/>
      <c r="F585" s="398"/>
      <c r="G585" s="37">
        <v>143</v>
      </c>
      <c r="H585" s="37">
        <v>29</v>
      </c>
      <c r="I585" s="37">
        <v>112</v>
      </c>
      <c r="J585" s="37">
        <v>2</v>
      </c>
      <c r="K585" s="38">
        <v>7454</v>
      </c>
      <c r="L585" s="38">
        <v>6233</v>
      </c>
      <c r="M585" s="38">
        <v>5116</v>
      </c>
      <c r="N585" s="37">
        <v>330</v>
      </c>
      <c r="O585" s="38">
        <v>4653000</v>
      </c>
      <c r="P585" s="39"/>
      <c r="Q585" s="40"/>
      <c r="R585" s="40">
        <v>4366325.59</v>
      </c>
      <c r="S585" s="40">
        <v>286674.4099999999</v>
      </c>
      <c r="T585" s="39" t="s">
        <v>1551</v>
      </c>
      <c r="U585" s="39" t="s">
        <v>1551</v>
      </c>
      <c r="V585" s="183" t="s">
        <v>1551</v>
      </c>
      <c r="W585" s="27"/>
    </row>
    <row r="586" spans="1:23" s="34" customFormat="1" ht="23.25">
      <c r="A586" s="179" t="s">
        <v>1819</v>
      </c>
      <c r="B586" s="29"/>
      <c r="C586" s="30"/>
      <c r="D586" s="29"/>
      <c r="E586" s="31"/>
      <c r="F586" s="31"/>
      <c r="G586" s="30"/>
      <c r="H586" s="30"/>
      <c r="I586" s="30"/>
      <c r="J586" s="30"/>
      <c r="K586" s="32"/>
      <c r="L586" s="32"/>
      <c r="M586" s="32"/>
      <c r="N586" s="30"/>
      <c r="O586" s="32"/>
      <c r="P586" s="32"/>
      <c r="Q586" s="32"/>
      <c r="R586" s="32"/>
      <c r="S586" s="32"/>
      <c r="T586" s="32"/>
      <c r="U586" s="32"/>
      <c r="V586" s="180"/>
      <c r="W586" s="33"/>
    </row>
    <row r="587" spans="1:23" s="14" customFormat="1" ht="18.75">
      <c r="A587" s="181">
        <v>407</v>
      </c>
      <c r="B587" s="10" t="s">
        <v>966</v>
      </c>
      <c r="C587" s="20">
        <v>1966</v>
      </c>
      <c r="D587" s="20" t="s">
        <v>1547</v>
      </c>
      <c r="E587" s="20">
        <v>5</v>
      </c>
      <c r="F587" s="20">
        <v>4</v>
      </c>
      <c r="G587" s="15">
        <v>80</v>
      </c>
      <c r="H587" s="15">
        <v>64</v>
      </c>
      <c r="I587" s="15">
        <v>16</v>
      </c>
      <c r="J587" s="15"/>
      <c r="K587" s="16">
        <v>3920</v>
      </c>
      <c r="L587" s="16">
        <v>3516</v>
      </c>
      <c r="M587" s="16">
        <v>2780</v>
      </c>
      <c r="N587" s="15">
        <v>171</v>
      </c>
      <c r="O587" s="17">
        <v>1731430</v>
      </c>
      <c r="P587" s="18"/>
      <c r="Q587" s="17"/>
      <c r="R587" s="17">
        <v>865715</v>
      </c>
      <c r="S587" s="17">
        <v>865715</v>
      </c>
      <c r="T587" s="18">
        <f>O587/L587</f>
        <v>492.44311717861206</v>
      </c>
      <c r="U587" s="18">
        <v>3705019</v>
      </c>
      <c r="V587" s="182" t="s">
        <v>1548</v>
      </c>
      <c r="W587" s="13"/>
    </row>
    <row r="588" spans="1:23" s="14" customFormat="1" ht="18.75">
      <c r="A588" s="181">
        <v>408</v>
      </c>
      <c r="B588" s="10" t="s">
        <v>967</v>
      </c>
      <c r="C588" s="20">
        <v>1993</v>
      </c>
      <c r="D588" s="20" t="s">
        <v>1549</v>
      </c>
      <c r="E588" s="20">
        <v>13</v>
      </c>
      <c r="F588" s="20">
        <v>1</v>
      </c>
      <c r="G588" s="15">
        <v>81</v>
      </c>
      <c r="H588" s="15">
        <v>76</v>
      </c>
      <c r="I588" s="15">
        <v>5</v>
      </c>
      <c r="J588" s="15"/>
      <c r="K588" s="16">
        <v>6227</v>
      </c>
      <c r="L588" s="16">
        <v>4815</v>
      </c>
      <c r="M588" s="16">
        <v>2936</v>
      </c>
      <c r="N588" s="15">
        <v>226</v>
      </c>
      <c r="O588" s="17">
        <v>1176700</v>
      </c>
      <c r="P588" s="18"/>
      <c r="Q588" s="17"/>
      <c r="R588" s="17">
        <v>588350</v>
      </c>
      <c r="S588" s="17">
        <v>588350</v>
      </c>
      <c r="T588" s="18">
        <f>O588/L588</f>
        <v>244.38213914849428</v>
      </c>
      <c r="U588" s="18">
        <v>3705019</v>
      </c>
      <c r="V588" s="182" t="s">
        <v>1548</v>
      </c>
      <c r="W588" s="13"/>
    </row>
    <row r="589" spans="1:23" s="28" customFormat="1" ht="36" customHeight="1">
      <c r="A589" s="397" t="s">
        <v>1550</v>
      </c>
      <c r="B589" s="398"/>
      <c r="C589" s="398"/>
      <c r="D589" s="398"/>
      <c r="E589" s="398"/>
      <c r="F589" s="398"/>
      <c r="G589" s="37">
        <v>161</v>
      </c>
      <c r="H589" s="37">
        <v>140</v>
      </c>
      <c r="I589" s="37">
        <v>21</v>
      </c>
      <c r="J589" s="37"/>
      <c r="K589" s="38">
        <v>10147</v>
      </c>
      <c r="L589" s="38">
        <v>8331</v>
      </c>
      <c r="M589" s="38">
        <v>5716</v>
      </c>
      <c r="N589" s="37">
        <v>397</v>
      </c>
      <c r="O589" s="38">
        <v>2908130</v>
      </c>
      <c r="P589" s="39"/>
      <c r="Q589" s="40"/>
      <c r="R589" s="40">
        <v>1454065</v>
      </c>
      <c r="S589" s="40">
        <v>1454065</v>
      </c>
      <c r="T589" s="39" t="s">
        <v>1551</v>
      </c>
      <c r="U589" s="39" t="s">
        <v>1551</v>
      </c>
      <c r="V589" s="183" t="s">
        <v>1551</v>
      </c>
      <c r="W589" s="27"/>
    </row>
    <row r="590" spans="1:23" s="34" customFormat="1" ht="23.25">
      <c r="A590" s="179" t="s">
        <v>1820</v>
      </c>
      <c r="B590" s="29"/>
      <c r="C590" s="30"/>
      <c r="D590" s="29"/>
      <c r="E590" s="31"/>
      <c r="F590" s="31"/>
      <c r="G590" s="30"/>
      <c r="H590" s="30"/>
      <c r="I590" s="30"/>
      <c r="J590" s="30"/>
      <c r="K590" s="32"/>
      <c r="L590" s="32"/>
      <c r="M590" s="32"/>
      <c r="N590" s="30"/>
      <c r="O590" s="32"/>
      <c r="P590" s="32"/>
      <c r="Q590" s="32"/>
      <c r="R590" s="32"/>
      <c r="S590" s="32"/>
      <c r="T590" s="32"/>
      <c r="U590" s="32"/>
      <c r="V590" s="180"/>
      <c r="W590" s="33"/>
    </row>
    <row r="591" spans="1:23" s="14" customFormat="1" ht="18.75">
      <c r="A591" s="181">
        <v>409</v>
      </c>
      <c r="B591" s="10" t="s">
        <v>968</v>
      </c>
      <c r="C591" s="20">
        <v>1961</v>
      </c>
      <c r="D591" s="20" t="s">
        <v>1549</v>
      </c>
      <c r="E591" s="20">
        <v>2</v>
      </c>
      <c r="F591" s="20">
        <v>2</v>
      </c>
      <c r="G591" s="15">
        <v>12</v>
      </c>
      <c r="H591" s="15">
        <v>3</v>
      </c>
      <c r="I591" s="15">
        <v>9</v>
      </c>
      <c r="J591" s="15"/>
      <c r="K591" s="16">
        <v>716</v>
      </c>
      <c r="L591" s="16">
        <v>624</v>
      </c>
      <c r="M591" s="16">
        <v>474</v>
      </c>
      <c r="N591" s="15">
        <v>28</v>
      </c>
      <c r="O591" s="17">
        <v>870000</v>
      </c>
      <c r="P591" s="18"/>
      <c r="Q591" s="17"/>
      <c r="R591" s="17"/>
      <c r="S591" s="17">
        <v>870000</v>
      </c>
      <c r="T591" s="18">
        <f>O591/L591</f>
        <v>1394.2307692307693</v>
      </c>
      <c r="U591" s="18">
        <v>3705019</v>
      </c>
      <c r="V591" s="182" t="s">
        <v>1548</v>
      </c>
      <c r="W591" s="13"/>
    </row>
    <row r="592" spans="1:23" s="14" customFormat="1" ht="37.5">
      <c r="A592" s="181">
        <v>410</v>
      </c>
      <c r="B592" s="10" t="s">
        <v>969</v>
      </c>
      <c r="C592" s="20">
        <v>1963</v>
      </c>
      <c r="D592" s="20" t="s">
        <v>1547</v>
      </c>
      <c r="E592" s="20">
        <v>5</v>
      </c>
      <c r="F592" s="20">
        <v>4</v>
      </c>
      <c r="G592" s="15">
        <v>80</v>
      </c>
      <c r="H592" s="15">
        <v>27</v>
      </c>
      <c r="I592" s="15">
        <v>53</v>
      </c>
      <c r="J592" s="15"/>
      <c r="K592" s="16">
        <v>4040</v>
      </c>
      <c r="L592" s="16">
        <v>3638</v>
      </c>
      <c r="M592" s="16">
        <v>2335</v>
      </c>
      <c r="N592" s="15">
        <v>189</v>
      </c>
      <c r="O592" s="17">
        <v>200000</v>
      </c>
      <c r="P592" s="18"/>
      <c r="Q592" s="17"/>
      <c r="R592" s="17"/>
      <c r="S592" s="17">
        <v>200000</v>
      </c>
      <c r="T592" s="18">
        <f>O592/L592</f>
        <v>54.97526113249038</v>
      </c>
      <c r="U592" s="18">
        <v>3705019</v>
      </c>
      <c r="V592" s="182" t="s">
        <v>1548</v>
      </c>
      <c r="W592" s="13"/>
    </row>
    <row r="593" spans="1:23" s="28" customFormat="1" ht="36" customHeight="1">
      <c r="A593" s="397" t="s">
        <v>1550</v>
      </c>
      <c r="B593" s="398"/>
      <c r="C593" s="398"/>
      <c r="D593" s="398"/>
      <c r="E593" s="398"/>
      <c r="F593" s="398"/>
      <c r="G593" s="37">
        <v>92</v>
      </c>
      <c r="H593" s="37">
        <v>30</v>
      </c>
      <c r="I593" s="37">
        <v>62</v>
      </c>
      <c r="J593" s="37"/>
      <c r="K593" s="38">
        <v>4756</v>
      </c>
      <c r="L593" s="38">
        <v>4262</v>
      </c>
      <c r="M593" s="38">
        <v>2809</v>
      </c>
      <c r="N593" s="37">
        <v>217</v>
      </c>
      <c r="O593" s="38">
        <v>1070000</v>
      </c>
      <c r="P593" s="39"/>
      <c r="Q593" s="40"/>
      <c r="R593" s="40"/>
      <c r="S593" s="40">
        <v>1070000</v>
      </c>
      <c r="T593" s="39" t="s">
        <v>1551</v>
      </c>
      <c r="U593" s="39" t="s">
        <v>1551</v>
      </c>
      <c r="V593" s="183" t="s">
        <v>1551</v>
      </c>
      <c r="W593" s="27"/>
    </row>
    <row r="594" spans="1:23" s="34" customFormat="1" ht="23.25">
      <c r="A594" s="179" t="s">
        <v>1821</v>
      </c>
      <c r="B594" s="29"/>
      <c r="C594" s="30"/>
      <c r="D594" s="29"/>
      <c r="E594" s="31"/>
      <c r="F594" s="31"/>
      <c r="G594" s="30"/>
      <c r="H594" s="30"/>
      <c r="I594" s="30"/>
      <c r="J594" s="30"/>
      <c r="K594" s="32"/>
      <c r="L594" s="32"/>
      <c r="M594" s="32"/>
      <c r="N594" s="30"/>
      <c r="O594" s="32"/>
      <c r="P594" s="32"/>
      <c r="Q594" s="32"/>
      <c r="R594" s="32"/>
      <c r="S594" s="32"/>
      <c r="T594" s="32"/>
      <c r="U594" s="32"/>
      <c r="V594" s="180"/>
      <c r="W594" s="33"/>
    </row>
    <row r="595" spans="1:23" s="14" customFormat="1" ht="18.75">
      <c r="A595" s="181">
        <v>411</v>
      </c>
      <c r="B595" s="10" t="s">
        <v>970</v>
      </c>
      <c r="C595" s="20">
        <v>1977</v>
      </c>
      <c r="D595" s="20" t="s">
        <v>1547</v>
      </c>
      <c r="E595" s="20">
        <v>5</v>
      </c>
      <c r="F595" s="20">
        <v>6</v>
      </c>
      <c r="G595" s="15">
        <v>90</v>
      </c>
      <c r="H595" s="15">
        <v>13</v>
      </c>
      <c r="I595" s="15">
        <v>77</v>
      </c>
      <c r="J595" s="15"/>
      <c r="K595" s="16">
        <v>5608</v>
      </c>
      <c r="L595" s="16">
        <v>4348</v>
      </c>
      <c r="M595" s="16">
        <v>551</v>
      </c>
      <c r="N595" s="15">
        <v>213</v>
      </c>
      <c r="O595" s="17">
        <v>2378270</v>
      </c>
      <c r="P595" s="18"/>
      <c r="Q595" s="17"/>
      <c r="R595" s="17"/>
      <c r="S595" s="17">
        <v>2378270</v>
      </c>
      <c r="T595" s="18">
        <f>O595/L595</f>
        <v>546.9802207911683</v>
      </c>
      <c r="U595" s="18">
        <v>3705019</v>
      </c>
      <c r="V595" s="182" t="s">
        <v>1548</v>
      </c>
      <c r="W595" s="13"/>
    </row>
    <row r="596" spans="1:23" s="28" customFormat="1" ht="36" customHeight="1">
      <c r="A596" s="397" t="s">
        <v>1550</v>
      </c>
      <c r="B596" s="398"/>
      <c r="C596" s="398"/>
      <c r="D596" s="398"/>
      <c r="E596" s="398"/>
      <c r="F596" s="398"/>
      <c r="G596" s="37">
        <v>90</v>
      </c>
      <c r="H596" s="37">
        <v>13</v>
      </c>
      <c r="I596" s="37">
        <v>77</v>
      </c>
      <c r="J596" s="37"/>
      <c r="K596" s="38">
        <v>5608</v>
      </c>
      <c r="L596" s="38">
        <v>4348</v>
      </c>
      <c r="M596" s="38">
        <v>551</v>
      </c>
      <c r="N596" s="37">
        <v>213</v>
      </c>
      <c r="O596" s="38">
        <v>2378270</v>
      </c>
      <c r="P596" s="39"/>
      <c r="Q596" s="40"/>
      <c r="R596" s="40"/>
      <c r="S596" s="40">
        <v>2378270</v>
      </c>
      <c r="T596" s="39" t="s">
        <v>1551</v>
      </c>
      <c r="U596" s="39" t="s">
        <v>1551</v>
      </c>
      <c r="V596" s="183" t="s">
        <v>1551</v>
      </c>
      <c r="W596" s="27"/>
    </row>
    <row r="597" spans="1:23" s="34" customFormat="1" ht="23.25">
      <c r="A597" s="179" t="s">
        <v>1822</v>
      </c>
      <c r="B597" s="29"/>
      <c r="C597" s="30"/>
      <c r="D597" s="29"/>
      <c r="E597" s="31"/>
      <c r="F597" s="31"/>
      <c r="G597" s="30"/>
      <c r="H597" s="30"/>
      <c r="I597" s="30"/>
      <c r="J597" s="30"/>
      <c r="K597" s="32"/>
      <c r="L597" s="32"/>
      <c r="M597" s="32"/>
      <c r="N597" s="30"/>
      <c r="O597" s="32"/>
      <c r="P597" s="32"/>
      <c r="Q597" s="32"/>
      <c r="R597" s="32"/>
      <c r="S597" s="32"/>
      <c r="T597" s="32"/>
      <c r="U597" s="32"/>
      <c r="V597" s="180"/>
      <c r="W597" s="33"/>
    </row>
    <row r="598" spans="1:23" s="14" customFormat="1" ht="18.75">
      <c r="A598" s="181">
        <v>412</v>
      </c>
      <c r="B598" s="10" t="s">
        <v>971</v>
      </c>
      <c r="C598" s="20">
        <v>1982</v>
      </c>
      <c r="D598" s="20" t="s">
        <v>1549</v>
      </c>
      <c r="E598" s="20">
        <v>2</v>
      </c>
      <c r="F598" s="20">
        <v>2</v>
      </c>
      <c r="G598" s="15">
        <v>12</v>
      </c>
      <c r="H598" s="15">
        <v>6</v>
      </c>
      <c r="I598" s="15">
        <v>6</v>
      </c>
      <c r="J598" s="15"/>
      <c r="K598" s="16">
        <v>594</v>
      </c>
      <c r="L598" s="16">
        <v>594</v>
      </c>
      <c r="M598" s="16">
        <v>282</v>
      </c>
      <c r="N598" s="15">
        <v>29</v>
      </c>
      <c r="O598" s="17">
        <v>880887.7</v>
      </c>
      <c r="P598" s="18"/>
      <c r="Q598" s="17"/>
      <c r="R598" s="17">
        <v>462994.57</v>
      </c>
      <c r="S598" s="17">
        <v>417893.12999999995</v>
      </c>
      <c r="T598" s="18">
        <f aca="true" t="shared" si="16" ref="T598:T610">O598/L598</f>
        <v>1482.9759259259258</v>
      </c>
      <c r="U598" s="18">
        <v>3705019</v>
      </c>
      <c r="V598" s="182" t="s">
        <v>1548</v>
      </c>
      <c r="W598" s="13"/>
    </row>
    <row r="599" spans="1:23" s="14" customFormat="1" ht="18.75">
      <c r="A599" s="181">
        <v>413</v>
      </c>
      <c r="B599" s="10" t="s">
        <v>972</v>
      </c>
      <c r="C599" s="20">
        <v>1982</v>
      </c>
      <c r="D599" s="20" t="s">
        <v>1549</v>
      </c>
      <c r="E599" s="20">
        <v>2</v>
      </c>
      <c r="F599" s="20">
        <v>2</v>
      </c>
      <c r="G599" s="15">
        <v>12</v>
      </c>
      <c r="H599" s="15">
        <v>4</v>
      </c>
      <c r="I599" s="15">
        <v>8</v>
      </c>
      <c r="J599" s="15"/>
      <c r="K599" s="16">
        <v>590</v>
      </c>
      <c r="L599" s="16">
        <v>590</v>
      </c>
      <c r="M599" s="16">
        <v>391</v>
      </c>
      <c r="N599" s="15">
        <v>31</v>
      </c>
      <c r="O599" s="17">
        <v>842883.3</v>
      </c>
      <c r="P599" s="18"/>
      <c r="Q599" s="17"/>
      <c r="R599" s="17">
        <v>284304.53</v>
      </c>
      <c r="S599" s="17">
        <v>558578.77</v>
      </c>
      <c r="T599" s="18">
        <f t="shared" si="16"/>
        <v>1428.6157627118646</v>
      </c>
      <c r="U599" s="18">
        <v>3705019</v>
      </c>
      <c r="V599" s="182" t="s">
        <v>1548</v>
      </c>
      <c r="W599" s="13"/>
    </row>
    <row r="600" spans="1:23" s="14" customFormat="1" ht="18.75">
      <c r="A600" s="181">
        <v>414</v>
      </c>
      <c r="B600" s="10" t="s">
        <v>973</v>
      </c>
      <c r="C600" s="20">
        <v>1969</v>
      </c>
      <c r="D600" s="20" t="s">
        <v>1549</v>
      </c>
      <c r="E600" s="20">
        <v>2</v>
      </c>
      <c r="F600" s="20">
        <v>2</v>
      </c>
      <c r="G600" s="15">
        <v>16</v>
      </c>
      <c r="H600" s="15">
        <v>1</v>
      </c>
      <c r="I600" s="15">
        <v>15</v>
      </c>
      <c r="J600" s="15"/>
      <c r="K600" s="16">
        <v>715</v>
      </c>
      <c r="L600" s="16">
        <v>715</v>
      </c>
      <c r="M600" s="16">
        <v>655</v>
      </c>
      <c r="N600" s="15">
        <v>24</v>
      </c>
      <c r="O600" s="17">
        <v>828901.1</v>
      </c>
      <c r="P600" s="18"/>
      <c r="Q600" s="17"/>
      <c r="R600" s="17">
        <v>69710.58</v>
      </c>
      <c r="S600" s="17">
        <v>759190.52</v>
      </c>
      <c r="T600" s="18">
        <f t="shared" si="16"/>
        <v>1159.3022377622378</v>
      </c>
      <c r="U600" s="18">
        <v>3705019</v>
      </c>
      <c r="V600" s="182" t="s">
        <v>1548</v>
      </c>
      <c r="W600" s="13"/>
    </row>
    <row r="601" spans="1:23" s="14" customFormat="1" ht="18.75">
      <c r="A601" s="181">
        <v>415</v>
      </c>
      <c r="B601" s="10" t="s">
        <v>974</v>
      </c>
      <c r="C601" s="20">
        <v>1973</v>
      </c>
      <c r="D601" s="20" t="s">
        <v>1549</v>
      </c>
      <c r="E601" s="20">
        <v>2</v>
      </c>
      <c r="F601" s="20">
        <v>2</v>
      </c>
      <c r="G601" s="15">
        <v>16</v>
      </c>
      <c r="H601" s="15">
        <v>2</v>
      </c>
      <c r="I601" s="15">
        <v>14</v>
      </c>
      <c r="J601" s="15"/>
      <c r="K601" s="16">
        <v>718</v>
      </c>
      <c r="L601" s="16">
        <v>718</v>
      </c>
      <c r="M601" s="16">
        <v>615</v>
      </c>
      <c r="N601" s="15">
        <v>31</v>
      </c>
      <c r="O601" s="17">
        <v>838819</v>
      </c>
      <c r="P601" s="18"/>
      <c r="Q601" s="17"/>
      <c r="R601" s="17">
        <v>120034.99</v>
      </c>
      <c r="S601" s="17">
        <v>718784.01</v>
      </c>
      <c r="T601" s="18">
        <f t="shared" si="16"/>
        <v>1168.2715877437327</v>
      </c>
      <c r="U601" s="18">
        <v>3705019</v>
      </c>
      <c r="V601" s="182" t="s">
        <v>1548</v>
      </c>
      <c r="W601" s="13"/>
    </row>
    <row r="602" spans="1:23" s="14" customFormat="1" ht="18.75">
      <c r="A602" s="181">
        <v>416</v>
      </c>
      <c r="B602" s="10" t="s">
        <v>975</v>
      </c>
      <c r="C602" s="20">
        <v>1973</v>
      </c>
      <c r="D602" s="20" t="s">
        <v>1549</v>
      </c>
      <c r="E602" s="20">
        <v>3</v>
      </c>
      <c r="F602" s="20">
        <v>3</v>
      </c>
      <c r="G602" s="15">
        <v>31</v>
      </c>
      <c r="H602" s="15">
        <v>6</v>
      </c>
      <c r="I602" s="15">
        <v>25</v>
      </c>
      <c r="J602" s="15"/>
      <c r="K602" s="16">
        <v>1240</v>
      </c>
      <c r="L602" s="16">
        <v>1240</v>
      </c>
      <c r="M602" s="16">
        <v>1021</v>
      </c>
      <c r="N602" s="15">
        <v>67</v>
      </c>
      <c r="O602" s="17">
        <v>1223264</v>
      </c>
      <c r="P602" s="18"/>
      <c r="Q602" s="17"/>
      <c r="R602" s="17">
        <v>215661.44</v>
      </c>
      <c r="S602" s="17">
        <v>1007602.56</v>
      </c>
      <c r="T602" s="18">
        <f t="shared" si="16"/>
        <v>986.5032258064516</v>
      </c>
      <c r="U602" s="18">
        <v>3705019</v>
      </c>
      <c r="V602" s="182" t="s">
        <v>1548</v>
      </c>
      <c r="W602" s="13"/>
    </row>
    <row r="603" spans="1:23" s="14" customFormat="1" ht="18.75">
      <c r="A603" s="181">
        <v>417</v>
      </c>
      <c r="B603" s="10" t="s">
        <v>976</v>
      </c>
      <c r="C603" s="20">
        <v>1976</v>
      </c>
      <c r="D603" s="20" t="s">
        <v>1549</v>
      </c>
      <c r="E603" s="20">
        <v>2</v>
      </c>
      <c r="F603" s="20">
        <v>2</v>
      </c>
      <c r="G603" s="15">
        <v>4</v>
      </c>
      <c r="H603" s="15"/>
      <c r="I603" s="15">
        <v>4</v>
      </c>
      <c r="J603" s="15"/>
      <c r="K603" s="16">
        <v>353</v>
      </c>
      <c r="L603" s="16">
        <v>353</v>
      </c>
      <c r="M603" s="16">
        <v>396</v>
      </c>
      <c r="N603" s="15">
        <v>10</v>
      </c>
      <c r="O603" s="17">
        <v>450844.2</v>
      </c>
      <c r="P603" s="18"/>
      <c r="Q603" s="17"/>
      <c r="R603" s="17"/>
      <c r="S603" s="17">
        <v>450844.2</v>
      </c>
      <c r="T603" s="18">
        <f t="shared" si="16"/>
        <v>1277.1790368271954</v>
      </c>
      <c r="U603" s="18">
        <v>3705019</v>
      </c>
      <c r="V603" s="182" t="s">
        <v>1548</v>
      </c>
      <c r="W603" s="13"/>
    </row>
    <row r="604" spans="1:23" s="14" customFormat="1" ht="18.75">
      <c r="A604" s="181">
        <v>418</v>
      </c>
      <c r="B604" s="10" t="s">
        <v>977</v>
      </c>
      <c r="C604" s="20">
        <v>1971</v>
      </c>
      <c r="D604" s="20" t="s">
        <v>1549</v>
      </c>
      <c r="E604" s="20">
        <v>2</v>
      </c>
      <c r="F604" s="20">
        <v>2</v>
      </c>
      <c r="G604" s="15">
        <v>8</v>
      </c>
      <c r="H604" s="15">
        <v>2</v>
      </c>
      <c r="I604" s="15">
        <v>6</v>
      </c>
      <c r="J604" s="15"/>
      <c r="K604" s="16">
        <v>408</v>
      </c>
      <c r="L604" s="16">
        <v>408</v>
      </c>
      <c r="M604" s="16">
        <v>308</v>
      </c>
      <c r="N604" s="15">
        <v>16</v>
      </c>
      <c r="O604" s="17">
        <v>770170.8</v>
      </c>
      <c r="P604" s="18"/>
      <c r="Q604" s="17"/>
      <c r="R604" s="17">
        <v>187459.57</v>
      </c>
      <c r="S604" s="17">
        <v>582711.23</v>
      </c>
      <c r="T604" s="18">
        <f t="shared" si="16"/>
        <v>1887.6735294117648</v>
      </c>
      <c r="U604" s="18">
        <v>3705019</v>
      </c>
      <c r="V604" s="182" t="s">
        <v>1548</v>
      </c>
      <c r="W604" s="13"/>
    </row>
    <row r="605" spans="1:23" s="14" customFormat="1" ht="18.75">
      <c r="A605" s="181">
        <v>419</v>
      </c>
      <c r="B605" s="10" t="s">
        <v>978</v>
      </c>
      <c r="C605" s="20">
        <v>1984</v>
      </c>
      <c r="D605" s="20" t="s">
        <v>1549</v>
      </c>
      <c r="E605" s="20">
        <v>2</v>
      </c>
      <c r="F605" s="20">
        <v>1</v>
      </c>
      <c r="G605" s="15">
        <v>6</v>
      </c>
      <c r="H605" s="15">
        <v>3</v>
      </c>
      <c r="I605" s="15">
        <v>3</v>
      </c>
      <c r="J605" s="15"/>
      <c r="K605" s="16">
        <v>228</v>
      </c>
      <c r="L605" s="16">
        <v>228</v>
      </c>
      <c r="M605" s="16">
        <v>87</v>
      </c>
      <c r="N605" s="15">
        <v>13</v>
      </c>
      <c r="O605" s="17">
        <v>557074.7</v>
      </c>
      <c r="P605" s="18"/>
      <c r="Q605" s="17"/>
      <c r="R605" s="17">
        <v>344662.11</v>
      </c>
      <c r="S605" s="17">
        <v>212412.58999999997</v>
      </c>
      <c r="T605" s="18">
        <f t="shared" si="16"/>
        <v>2443.310087719298</v>
      </c>
      <c r="U605" s="18">
        <v>3705019</v>
      </c>
      <c r="V605" s="182" t="s">
        <v>1548</v>
      </c>
      <c r="W605" s="13"/>
    </row>
    <row r="606" spans="1:23" s="14" customFormat="1" ht="18.75">
      <c r="A606" s="181">
        <v>420</v>
      </c>
      <c r="B606" s="10" t="s">
        <v>979</v>
      </c>
      <c r="C606" s="20">
        <v>1977</v>
      </c>
      <c r="D606" s="20" t="s">
        <v>1549</v>
      </c>
      <c r="E606" s="20">
        <v>2</v>
      </c>
      <c r="F606" s="20">
        <v>2</v>
      </c>
      <c r="G606" s="15">
        <v>22</v>
      </c>
      <c r="H606" s="15">
        <v>4</v>
      </c>
      <c r="I606" s="15">
        <v>18</v>
      </c>
      <c r="J606" s="15"/>
      <c r="K606" s="16">
        <v>925</v>
      </c>
      <c r="L606" s="16">
        <v>925</v>
      </c>
      <c r="M606" s="16">
        <v>805</v>
      </c>
      <c r="N606" s="15">
        <v>50</v>
      </c>
      <c r="O606" s="17">
        <v>1496608</v>
      </c>
      <c r="P606" s="18"/>
      <c r="Q606" s="17"/>
      <c r="R606" s="17">
        <v>206681.56</v>
      </c>
      <c r="S606" s="17">
        <v>1289926.44</v>
      </c>
      <c r="T606" s="18">
        <f t="shared" si="16"/>
        <v>1617.9545945945945</v>
      </c>
      <c r="U606" s="18">
        <v>3705019</v>
      </c>
      <c r="V606" s="182" t="s">
        <v>1548</v>
      </c>
      <c r="W606" s="13"/>
    </row>
    <row r="607" spans="1:23" s="14" customFormat="1" ht="18.75">
      <c r="A607" s="181">
        <v>421</v>
      </c>
      <c r="B607" s="10" t="s">
        <v>980</v>
      </c>
      <c r="C607" s="20">
        <v>1980</v>
      </c>
      <c r="D607" s="20" t="s">
        <v>1558</v>
      </c>
      <c r="E607" s="20">
        <v>5</v>
      </c>
      <c r="F607" s="20">
        <v>2</v>
      </c>
      <c r="G607" s="15">
        <v>30</v>
      </c>
      <c r="H607" s="15">
        <v>6</v>
      </c>
      <c r="I607" s="15">
        <v>24</v>
      </c>
      <c r="J607" s="15"/>
      <c r="K607" s="16">
        <v>901</v>
      </c>
      <c r="L607" s="16">
        <v>901</v>
      </c>
      <c r="M607" s="16">
        <v>1228</v>
      </c>
      <c r="N607" s="15">
        <v>75</v>
      </c>
      <c r="O607" s="17">
        <v>846383.5</v>
      </c>
      <c r="P607" s="18"/>
      <c r="Q607" s="17"/>
      <c r="R607" s="17">
        <v>169276.7</v>
      </c>
      <c r="S607" s="17">
        <v>677106.8</v>
      </c>
      <c r="T607" s="18">
        <f t="shared" si="16"/>
        <v>939.3823529411765</v>
      </c>
      <c r="U607" s="18">
        <v>3705019</v>
      </c>
      <c r="V607" s="182" t="s">
        <v>1548</v>
      </c>
      <c r="W607" s="13"/>
    </row>
    <row r="608" spans="1:23" s="14" customFormat="1" ht="18.75">
      <c r="A608" s="181">
        <v>422</v>
      </c>
      <c r="B608" s="10" t="s">
        <v>981</v>
      </c>
      <c r="C608" s="20">
        <v>1990</v>
      </c>
      <c r="D608" s="20" t="s">
        <v>1549</v>
      </c>
      <c r="E608" s="20">
        <v>5</v>
      </c>
      <c r="F608" s="20">
        <v>2</v>
      </c>
      <c r="G608" s="15">
        <v>30</v>
      </c>
      <c r="H608" s="15">
        <v>10</v>
      </c>
      <c r="I608" s="15">
        <v>20</v>
      </c>
      <c r="J608" s="15"/>
      <c r="K608" s="16">
        <v>1495</v>
      </c>
      <c r="L608" s="16">
        <v>1495</v>
      </c>
      <c r="M608" s="16">
        <v>1039</v>
      </c>
      <c r="N608" s="15">
        <v>80</v>
      </c>
      <c r="O608" s="17">
        <v>819991.8</v>
      </c>
      <c r="P608" s="18"/>
      <c r="Q608" s="17"/>
      <c r="R608" s="17">
        <v>250343.49</v>
      </c>
      <c r="S608" s="17">
        <v>569648.31</v>
      </c>
      <c r="T608" s="18">
        <f t="shared" si="16"/>
        <v>548.4894983277592</v>
      </c>
      <c r="U608" s="18">
        <v>3705019</v>
      </c>
      <c r="V608" s="182" t="s">
        <v>1548</v>
      </c>
      <c r="W608" s="13"/>
    </row>
    <row r="609" spans="1:23" s="14" customFormat="1" ht="18.75">
      <c r="A609" s="181">
        <v>423</v>
      </c>
      <c r="B609" s="10" t="s">
        <v>982</v>
      </c>
      <c r="C609" s="20">
        <v>1972</v>
      </c>
      <c r="D609" s="20" t="s">
        <v>1549</v>
      </c>
      <c r="E609" s="20">
        <v>2</v>
      </c>
      <c r="F609" s="20">
        <v>2</v>
      </c>
      <c r="G609" s="15">
        <v>8</v>
      </c>
      <c r="H609" s="15">
        <v>7</v>
      </c>
      <c r="I609" s="15">
        <v>1</v>
      </c>
      <c r="J609" s="15"/>
      <c r="K609" s="16">
        <v>427</v>
      </c>
      <c r="L609" s="16">
        <v>427</v>
      </c>
      <c r="M609" s="16">
        <v>43</v>
      </c>
      <c r="N609" s="15">
        <v>30</v>
      </c>
      <c r="O609" s="17">
        <v>238776.8</v>
      </c>
      <c r="P609" s="18"/>
      <c r="Q609" s="17"/>
      <c r="R609" s="17">
        <v>212415.84</v>
      </c>
      <c r="S609" s="17">
        <v>26360.959999999992</v>
      </c>
      <c r="T609" s="18">
        <f t="shared" si="16"/>
        <v>559.1962529274005</v>
      </c>
      <c r="U609" s="18">
        <v>3705019</v>
      </c>
      <c r="V609" s="182" t="s">
        <v>1548</v>
      </c>
      <c r="W609" s="13"/>
    </row>
    <row r="610" spans="1:23" s="14" customFormat="1" ht="18.75">
      <c r="A610" s="181">
        <v>424</v>
      </c>
      <c r="B610" s="10" t="s">
        <v>983</v>
      </c>
      <c r="C610" s="20">
        <v>1962</v>
      </c>
      <c r="D610" s="20" t="s">
        <v>1549</v>
      </c>
      <c r="E610" s="20">
        <v>2</v>
      </c>
      <c r="F610" s="20">
        <v>2</v>
      </c>
      <c r="G610" s="15">
        <v>16</v>
      </c>
      <c r="H610" s="15">
        <v>10</v>
      </c>
      <c r="I610" s="15">
        <v>6</v>
      </c>
      <c r="J610" s="15"/>
      <c r="K610" s="16">
        <v>631</v>
      </c>
      <c r="L610" s="16">
        <v>631</v>
      </c>
      <c r="M610" s="16">
        <v>228</v>
      </c>
      <c r="N610" s="15">
        <v>30</v>
      </c>
      <c r="O610" s="17">
        <v>226513.3</v>
      </c>
      <c r="P610" s="18"/>
      <c r="Q610" s="17"/>
      <c r="R610" s="17">
        <v>144832.6</v>
      </c>
      <c r="S610" s="17">
        <v>81680.69999999998</v>
      </c>
      <c r="T610" s="18">
        <f t="shared" si="16"/>
        <v>358.97511885895403</v>
      </c>
      <c r="U610" s="18">
        <v>3705019</v>
      </c>
      <c r="V610" s="182" t="s">
        <v>1548</v>
      </c>
      <c r="W610" s="13"/>
    </row>
    <row r="611" spans="1:23" s="28" customFormat="1" ht="36" customHeight="1">
      <c r="A611" s="397" t="s">
        <v>1550</v>
      </c>
      <c r="B611" s="398"/>
      <c r="C611" s="398"/>
      <c r="D611" s="398"/>
      <c r="E611" s="398"/>
      <c r="F611" s="398"/>
      <c r="G611" s="37">
        <v>211</v>
      </c>
      <c r="H611" s="37">
        <v>61</v>
      </c>
      <c r="I611" s="37">
        <v>150</v>
      </c>
      <c r="J611" s="37"/>
      <c r="K611" s="38">
        <v>9225</v>
      </c>
      <c r="L611" s="38">
        <v>9225</v>
      </c>
      <c r="M611" s="38">
        <v>7098</v>
      </c>
      <c r="N611" s="37">
        <v>486</v>
      </c>
      <c r="O611" s="38">
        <v>10021118.200000003</v>
      </c>
      <c r="P611" s="39"/>
      <c r="Q611" s="40"/>
      <c r="R611" s="40">
        <v>2668377.98</v>
      </c>
      <c r="S611" s="40">
        <v>7352740.219999999</v>
      </c>
      <c r="T611" s="39" t="s">
        <v>1551</v>
      </c>
      <c r="U611" s="39" t="s">
        <v>1551</v>
      </c>
      <c r="V611" s="183" t="s">
        <v>1551</v>
      </c>
      <c r="W611" s="27"/>
    </row>
    <row r="612" spans="1:23" s="34" customFormat="1" ht="23.25">
      <c r="A612" s="179" t="s">
        <v>1823</v>
      </c>
      <c r="B612" s="29"/>
      <c r="C612" s="30"/>
      <c r="D612" s="29"/>
      <c r="E612" s="31"/>
      <c r="F612" s="31"/>
      <c r="G612" s="30"/>
      <c r="H612" s="30"/>
      <c r="I612" s="30"/>
      <c r="J612" s="30"/>
      <c r="K612" s="32"/>
      <c r="L612" s="32"/>
      <c r="M612" s="32"/>
      <c r="N612" s="30"/>
      <c r="O612" s="32"/>
      <c r="P612" s="32"/>
      <c r="Q612" s="32"/>
      <c r="R612" s="32"/>
      <c r="S612" s="32"/>
      <c r="T612" s="32"/>
      <c r="U612" s="32"/>
      <c r="V612" s="180"/>
      <c r="W612" s="33"/>
    </row>
    <row r="613" spans="1:23" s="14" customFormat="1" ht="18.75">
      <c r="A613" s="181">
        <v>425</v>
      </c>
      <c r="B613" s="10" t="s">
        <v>984</v>
      </c>
      <c r="C613" s="20">
        <v>1986</v>
      </c>
      <c r="D613" s="20" t="s">
        <v>1547</v>
      </c>
      <c r="E613" s="20">
        <v>14</v>
      </c>
      <c r="F613" s="20">
        <v>1</v>
      </c>
      <c r="G613" s="15">
        <v>97</v>
      </c>
      <c r="H613" s="15">
        <v>25</v>
      </c>
      <c r="I613" s="15">
        <v>72</v>
      </c>
      <c r="J613" s="15"/>
      <c r="K613" s="16">
        <v>4684</v>
      </c>
      <c r="L613" s="16">
        <v>4667</v>
      </c>
      <c r="M613" s="16">
        <v>3758</v>
      </c>
      <c r="N613" s="15">
        <v>174</v>
      </c>
      <c r="O613" s="17">
        <v>958170</v>
      </c>
      <c r="P613" s="18"/>
      <c r="Q613" s="17"/>
      <c r="R613" s="17"/>
      <c r="S613" s="17">
        <v>958170</v>
      </c>
      <c r="T613" s="18">
        <f>O613/L613</f>
        <v>205.30747803728306</v>
      </c>
      <c r="U613" s="18">
        <v>3705019</v>
      </c>
      <c r="V613" s="182" t="s">
        <v>1548</v>
      </c>
      <c r="W613" s="13"/>
    </row>
    <row r="614" spans="1:23" s="14" customFormat="1" ht="18.75">
      <c r="A614" s="181">
        <v>426</v>
      </c>
      <c r="B614" s="10" t="s">
        <v>985</v>
      </c>
      <c r="C614" s="20">
        <v>1975</v>
      </c>
      <c r="D614" s="20" t="s">
        <v>1549</v>
      </c>
      <c r="E614" s="20">
        <v>9</v>
      </c>
      <c r="F614" s="20">
        <v>1</v>
      </c>
      <c r="G614" s="15">
        <v>51</v>
      </c>
      <c r="H614" s="15">
        <v>7</v>
      </c>
      <c r="I614" s="15">
        <v>44</v>
      </c>
      <c r="J614" s="15"/>
      <c r="K614" s="16">
        <v>2485</v>
      </c>
      <c r="L614" s="16">
        <v>2213</v>
      </c>
      <c r="M614" s="16">
        <v>1903</v>
      </c>
      <c r="N614" s="15">
        <v>99</v>
      </c>
      <c r="O614" s="17">
        <v>1042220</v>
      </c>
      <c r="P614" s="18"/>
      <c r="Q614" s="17"/>
      <c r="R614" s="17"/>
      <c r="S614" s="17">
        <v>1042220</v>
      </c>
      <c r="T614" s="18">
        <f>O614/L614</f>
        <v>470.9534568459105</v>
      </c>
      <c r="U614" s="18">
        <v>3705019</v>
      </c>
      <c r="V614" s="182" t="s">
        <v>1548</v>
      </c>
      <c r="W614" s="13"/>
    </row>
    <row r="615" spans="1:23" s="14" customFormat="1" ht="18.75">
      <c r="A615" s="181">
        <v>427</v>
      </c>
      <c r="B615" s="10" t="s">
        <v>986</v>
      </c>
      <c r="C615" s="20">
        <v>1990</v>
      </c>
      <c r="D615" s="20" t="s">
        <v>1549</v>
      </c>
      <c r="E615" s="20">
        <v>9</v>
      </c>
      <c r="F615" s="20">
        <v>1</v>
      </c>
      <c r="G615" s="15">
        <v>48</v>
      </c>
      <c r="H615" s="15">
        <v>1</v>
      </c>
      <c r="I615" s="15">
        <v>47</v>
      </c>
      <c r="J615" s="15"/>
      <c r="K615" s="16">
        <v>2485</v>
      </c>
      <c r="L615" s="16">
        <v>2256</v>
      </c>
      <c r="M615" s="16">
        <v>2217</v>
      </c>
      <c r="N615" s="15">
        <v>109</v>
      </c>
      <c r="O615" s="17">
        <v>1042220</v>
      </c>
      <c r="P615" s="18"/>
      <c r="Q615" s="17"/>
      <c r="R615" s="17"/>
      <c r="S615" s="17">
        <v>1042220</v>
      </c>
      <c r="T615" s="18">
        <f>O615/L615</f>
        <v>461.9769503546099</v>
      </c>
      <c r="U615" s="18">
        <v>3705019</v>
      </c>
      <c r="V615" s="182" t="s">
        <v>1548</v>
      </c>
      <c r="W615" s="13"/>
    </row>
    <row r="616" spans="1:23" s="14" customFormat="1" ht="18.75">
      <c r="A616" s="181">
        <v>428</v>
      </c>
      <c r="B616" s="10" t="s">
        <v>987</v>
      </c>
      <c r="C616" s="20">
        <v>1969</v>
      </c>
      <c r="D616" s="20" t="s">
        <v>1549</v>
      </c>
      <c r="E616" s="20">
        <v>5</v>
      </c>
      <c r="F616" s="20">
        <v>8</v>
      </c>
      <c r="G616" s="15">
        <v>129</v>
      </c>
      <c r="H616" s="15">
        <v>30</v>
      </c>
      <c r="I616" s="15">
        <v>99</v>
      </c>
      <c r="J616" s="15"/>
      <c r="K616" s="16">
        <v>6232</v>
      </c>
      <c r="L616" s="16">
        <v>6078</v>
      </c>
      <c r="M616" s="16">
        <v>4660</v>
      </c>
      <c r="N616" s="15">
        <v>322</v>
      </c>
      <c r="O616" s="17">
        <v>3104807</v>
      </c>
      <c r="P616" s="18"/>
      <c r="Q616" s="17"/>
      <c r="R616" s="17"/>
      <c r="S616" s="17">
        <v>3104807</v>
      </c>
      <c r="T616" s="18">
        <f>O616/L616</f>
        <v>510.8270812767358</v>
      </c>
      <c r="U616" s="18">
        <v>3705019</v>
      </c>
      <c r="V616" s="182" t="s">
        <v>1548</v>
      </c>
      <c r="W616" s="13"/>
    </row>
    <row r="617" spans="1:23" s="14" customFormat="1" ht="18.75">
      <c r="A617" s="181">
        <v>429</v>
      </c>
      <c r="B617" s="10" t="s">
        <v>988</v>
      </c>
      <c r="C617" s="20">
        <v>1963</v>
      </c>
      <c r="D617" s="20" t="s">
        <v>1549</v>
      </c>
      <c r="E617" s="20">
        <v>5</v>
      </c>
      <c r="F617" s="20">
        <v>4</v>
      </c>
      <c r="G617" s="15">
        <v>80</v>
      </c>
      <c r="H617" s="15">
        <v>10</v>
      </c>
      <c r="I617" s="15">
        <v>70</v>
      </c>
      <c r="J617" s="15"/>
      <c r="K617" s="16">
        <v>3180</v>
      </c>
      <c r="L617" s="16">
        <v>3173</v>
      </c>
      <c r="M617" s="16">
        <v>2738</v>
      </c>
      <c r="N617" s="15">
        <v>173</v>
      </c>
      <c r="O617" s="17">
        <v>1707896</v>
      </c>
      <c r="P617" s="18"/>
      <c r="Q617" s="17"/>
      <c r="R617" s="17"/>
      <c r="S617" s="17">
        <v>1707896</v>
      </c>
      <c r="T617" s="18">
        <f>O617/L617</f>
        <v>538.259060825717</v>
      </c>
      <c r="U617" s="18">
        <v>3705019</v>
      </c>
      <c r="V617" s="182" t="s">
        <v>1548</v>
      </c>
      <c r="W617" s="13"/>
    </row>
    <row r="618" spans="1:23" s="28" customFormat="1" ht="36" customHeight="1">
      <c r="A618" s="397" t="s">
        <v>1550</v>
      </c>
      <c r="B618" s="398"/>
      <c r="C618" s="398"/>
      <c r="D618" s="398"/>
      <c r="E618" s="398"/>
      <c r="F618" s="398"/>
      <c r="G618" s="37">
        <v>405</v>
      </c>
      <c r="H618" s="37">
        <v>73</v>
      </c>
      <c r="I618" s="37">
        <v>332</v>
      </c>
      <c r="J618" s="37"/>
      <c r="K618" s="38">
        <v>19066</v>
      </c>
      <c r="L618" s="38">
        <v>18387</v>
      </c>
      <c r="M618" s="38">
        <v>15276</v>
      </c>
      <c r="N618" s="37">
        <v>877</v>
      </c>
      <c r="O618" s="38">
        <v>7855313</v>
      </c>
      <c r="P618" s="39"/>
      <c r="Q618" s="40"/>
      <c r="R618" s="40"/>
      <c r="S618" s="40">
        <v>7855313</v>
      </c>
      <c r="T618" s="39" t="s">
        <v>1551</v>
      </c>
      <c r="U618" s="39" t="s">
        <v>1551</v>
      </c>
      <c r="V618" s="183" t="s">
        <v>1551</v>
      </c>
      <c r="W618" s="27"/>
    </row>
    <row r="619" spans="1:23" s="34" customFormat="1" ht="23.25">
      <c r="A619" s="179" t="s">
        <v>1824</v>
      </c>
      <c r="B619" s="29"/>
      <c r="C619" s="30"/>
      <c r="D619" s="29"/>
      <c r="E619" s="31"/>
      <c r="F619" s="31"/>
      <c r="G619" s="30"/>
      <c r="H619" s="30"/>
      <c r="I619" s="30"/>
      <c r="J619" s="30"/>
      <c r="K619" s="32"/>
      <c r="L619" s="32"/>
      <c r="M619" s="32"/>
      <c r="N619" s="30"/>
      <c r="O619" s="32"/>
      <c r="P619" s="32"/>
      <c r="Q619" s="32"/>
      <c r="R619" s="32"/>
      <c r="S619" s="32"/>
      <c r="T619" s="32"/>
      <c r="U619" s="32"/>
      <c r="V619" s="180"/>
      <c r="W619" s="33"/>
    </row>
    <row r="620" spans="1:23" s="14" customFormat="1" ht="18.75">
      <c r="A620" s="181">
        <v>430</v>
      </c>
      <c r="B620" s="10" t="s">
        <v>989</v>
      </c>
      <c r="C620" s="20">
        <v>1959</v>
      </c>
      <c r="D620" s="20" t="s">
        <v>1549</v>
      </c>
      <c r="E620" s="20">
        <v>3</v>
      </c>
      <c r="F620" s="20">
        <v>3</v>
      </c>
      <c r="G620" s="15">
        <v>30</v>
      </c>
      <c r="H620" s="15">
        <v>1</v>
      </c>
      <c r="I620" s="15">
        <v>29</v>
      </c>
      <c r="J620" s="15"/>
      <c r="K620" s="16">
        <v>1723</v>
      </c>
      <c r="L620" s="16">
        <v>1723</v>
      </c>
      <c r="M620" s="16">
        <v>1670</v>
      </c>
      <c r="N620" s="15">
        <v>68</v>
      </c>
      <c r="O620" s="17">
        <v>2307410</v>
      </c>
      <c r="P620" s="18"/>
      <c r="Q620" s="17"/>
      <c r="R620" s="17">
        <v>1153705</v>
      </c>
      <c r="S620" s="17">
        <v>1153705</v>
      </c>
      <c r="T620" s="18">
        <f>O620/L620</f>
        <v>1339.181659895531</v>
      </c>
      <c r="U620" s="18">
        <v>3705019</v>
      </c>
      <c r="V620" s="182" t="s">
        <v>1548</v>
      </c>
      <c r="W620" s="13"/>
    </row>
    <row r="621" spans="1:23" s="28" customFormat="1" ht="36" customHeight="1">
      <c r="A621" s="397" t="s">
        <v>1550</v>
      </c>
      <c r="B621" s="398"/>
      <c r="C621" s="398"/>
      <c r="D621" s="398"/>
      <c r="E621" s="398"/>
      <c r="F621" s="398"/>
      <c r="G621" s="37">
        <v>30</v>
      </c>
      <c r="H621" s="37">
        <v>1</v>
      </c>
      <c r="I621" s="37">
        <v>29</v>
      </c>
      <c r="J621" s="37"/>
      <c r="K621" s="38">
        <v>1723</v>
      </c>
      <c r="L621" s="38">
        <v>1723</v>
      </c>
      <c r="M621" s="38">
        <v>1670</v>
      </c>
      <c r="N621" s="37">
        <v>68</v>
      </c>
      <c r="O621" s="38">
        <v>2307410</v>
      </c>
      <c r="P621" s="39"/>
      <c r="Q621" s="40"/>
      <c r="R621" s="40">
        <v>1153705</v>
      </c>
      <c r="S621" s="40">
        <v>1153705</v>
      </c>
      <c r="T621" s="39" t="s">
        <v>1551</v>
      </c>
      <c r="U621" s="39" t="s">
        <v>1551</v>
      </c>
      <c r="V621" s="183" t="s">
        <v>1551</v>
      </c>
      <c r="W621" s="27"/>
    </row>
    <row r="622" spans="1:23" s="34" customFormat="1" ht="23.25">
      <c r="A622" s="179" t="s">
        <v>1825</v>
      </c>
      <c r="B622" s="29"/>
      <c r="C622" s="30"/>
      <c r="D622" s="29"/>
      <c r="E622" s="31"/>
      <c r="F622" s="31"/>
      <c r="G622" s="30"/>
      <c r="H622" s="30"/>
      <c r="I622" s="30"/>
      <c r="J622" s="30"/>
      <c r="K622" s="32"/>
      <c r="L622" s="32"/>
      <c r="M622" s="32"/>
      <c r="N622" s="30"/>
      <c r="O622" s="32"/>
      <c r="P622" s="32"/>
      <c r="Q622" s="32"/>
      <c r="R622" s="32"/>
      <c r="S622" s="32"/>
      <c r="T622" s="32"/>
      <c r="U622" s="32"/>
      <c r="V622" s="180"/>
      <c r="W622" s="33"/>
    </row>
    <row r="623" spans="1:23" s="14" customFormat="1" ht="18.75">
      <c r="A623" s="181">
        <v>431</v>
      </c>
      <c r="B623" s="10" t="s">
        <v>990</v>
      </c>
      <c r="C623" s="20">
        <v>1962</v>
      </c>
      <c r="D623" s="20" t="s">
        <v>1549</v>
      </c>
      <c r="E623" s="20">
        <v>4</v>
      </c>
      <c r="F623" s="20">
        <v>1</v>
      </c>
      <c r="G623" s="15">
        <v>16</v>
      </c>
      <c r="H623" s="15">
        <v>8</v>
      </c>
      <c r="I623" s="15">
        <v>8</v>
      </c>
      <c r="J623" s="15"/>
      <c r="K623" s="16">
        <v>608</v>
      </c>
      <c r="L623" s="16">
        <v>69</v>
      </c>
      <c r="M623" s="16">
        <v>279</v>
      </c>
      <c r="N623" s="15">
        <v>38</v>
      </c>
      <c r="O623" s="17">
        <v>930720</v>
      </c>
      <c r="P623" s="18"/>
      <c r="Q623" s="17"/>
      <c r="R623" s="17">
        <v>644375</v>
      </c>
      <c r="S623" s="17">
        <v>286345</v>
      </c>
      <c r="T623" s="18">
        <f aca="true" t="shared" si="17" ref="T623:T628">O623/L623</f>
        <v>13488.695652173914</v>
      </c>
      <c r="U623" s="18">
        <v>3705019</v>
      </c>
      <c r="V623" s="182" t="s">
        <v>1548</v>
      </c>
      <c r="W623" s="13"/>
    </row>
    <row r="624" spans="1:23" s="14" customFormat="1" ht="18.75">
      <c r="A624" s="181">
        <v>432</v>
      </c>
      <c r="B624" s="10" t="s">
        <v>1746</v>
      </c>
      <c r="C624" s="20">
        <v>1990</v>
      </c>
      <c r="D624" s="20" t="s">
        <v>1549</v>
      </c>
      <c r="E624" s="20">
        <v>3</v>
      </c>
      <c r="F624" s="20">
        <v>1</v>
      </c>
      <c r="G624" s="15">
        <v>18</v>
      </c>
      <c r="H624" s="15">
        <v>6</v>
      </c>
      <c r="I624" s="15">
        <v>4</v>
      </c>
      <c r="J624" s="15">
        <v>8</v>
      </c>
      <c r="K624" s="16">
        <v>1120</v>
      </c>
      <c r="L624" s="16">
        <v>598</v>
      </c>
      <c r="M624" s="16">
        <v>236</v>
      </c>
      <c r="N624" s="15">
        <v>69</v>
      </c>
      <c r="O624" s="17">
        <v>1329300</v>
      </c>
      <c r="P624" s="18"/>
      <c r="Q624" s="17"/>
      <c r="R624" s="17">
        <v>628604</v>
      </c>
      <c r="S624" s="17">
        <v>700696</v>
      </c>
      <c r="T624" s="18">
        <f t="shared" si="17"/>
        <v>2222.9096989966556</v>
      </c>
      <c r="U624" s="18">
        <v>3705019</v>
      </c>
      <c r="V624" s="182" t="s">
        <v>1548</v>
      </c>
      <c r="W624" s="13"/>
    </row>
    <row r="625" spans="1:23" s="14" customFormat="1" ht="18.75">
      <c r="A625" s="181">
        <v>433</v>
      </c>
      <c r="B625" s="10" t="s">
        <v>991</v>
      </c>
      <c r="C625" s="20">
        <v>1989</v>
      </c>
      <c r="D625" s="20" t="s">
        <v>1547</v>
      </c>
      <c r="E625" s="20">
        <v>5</v>
      </c>
      <c r="F625" s="20">
        <v>3</v>
      </c>
      <c r="G625" s="15">
        <v>60</v>
      </c>
      <c r="H625" s="15">
        <v>29</v>
      </c>
      <c r="I625" s="15">
        <v>31</v>
      </c>
      <c r="J625" s="15"/>
      <c r="K625" s="16">
        <v>3669</v>
      </c>
      <c r="L625" s="16">
        <v>3309</v>
      </c>
      <c r="M625" s="16">
        <v>1739</v>
      </c>
      <c r="N625" s="15">
        <v>166</v>
      </c>
      <c r="O625" s="17">
        <v>2240819</v>
      </c>
      <c r="P625" s="18"/>
      <c r="Q625" s="17"/>
      <c r="R625" s="17">
        <v>1063390</v>
      </c>
      <c r="S625" s="17">
        <v>1177429</v>
      </c>
      <c r="T625" s="18">
        <f t="shared" si="17"/>
        <v>677.1891810214566</v>
      </c>
      <c r="U625" s="18">
        <v>3705019</v>
      </c>
      <c r="V625" s="182" t="s">
        <v>1548</v>
      </c>
      <c r="W625" s="13"/>
    </row>
    <row r="626" spans="1:23" s="14" customFormat="1" ht="18.75">
      <c r="A626" s="181">
        <v>434</v>
      </c>
      <c r="B626" s="10" t="s">
        <v>992</v>
      </c>
      <c r="C626" s="20">
        <v>1983</v>
      </c>
      <c r="D626" s="20" t="s">
        <v>1547</v>
      </c>
      <c r="E626" s="20">
        <v>5</v>
      </c>
      <c r="F626" s="20">
        <v>6</v>
      </c>
      <c r="G626" s="15">
        <v>90</v>
      </c>
      <c r="H626" s="15">
        <v>25</v>
      </c>
      <c r="I626" s="15">
        <v>65</v>
      </c>
      <c r="J626" s="15"/>
      <c r="K626" s="16">
        <v>5314</v>
      </c>
      <c r="L626" s="16">
        <v>4656</v>
      </c>
      <c r="M626" s="16">
        <v>3205</v>
      </c>
      <c r="N626" s="15">
        <v>251</v>
      </c>
      <c r="O626" s="17">
        <v>2240819</v>
      </c>
      <c r="P626" s="18"/>
      <c r="Q626" s="17"/>
      <c r="R626" s="17">
        <v>698331</v>
      </c>
      <c r="S626" s="17">
        <v>1542488</v>
      </c>
      <c r="T626" s="18">
        <f t="shared" si="17"/>
        <v>481.27555841924396</v>
      </c>
      <c r="U626" s="18">
        <v>3705019</v>
      </c>
      <c r="V626" s="182" t="s">
        <v>1548</v>
      </c>
      <c r="W626" s="13"/>
    </row>
    <row r="627" spans="1:23" s="14" customFormat="1" ht="18.75">
      <c r="A627" s="181">
        <v>435</v>
      </c>
      <c r="B627" s="10" t="s">
        <v>993</v>
      </c>
      <c r="C627" s="20">
        <v>1978</v>
      </c>
      <c r="D627" s="20" t="s">
        <v>1547</v>
      </c>
      <c r="E627" s="20">
        <v>5</v>
      </c>
      <c r="F627" s="20">
        <v>4</v>
      </c>
      <c r="G627" s="15">
        <v>55</v>
      </c>
      <c r="H627" s="15">
        <v>16</v>
      </c>
      <c r="I627" s="15">
        <v>39</v>
      </c>
      <c r="J627" s="15"/>
      <c r="K627" s="16">
        <v>3139</v>
      </c>
      <c r="L627" s="16">
        <v>2797</v>
      </c>
      <c r="M627" s="16">
        <v>1659</v>
      </c>
      <c r="N627" s="15">
        <v>134</v>
      </c>
      <c r="O627" s="17">
        <v>1557179</v>
      </c>
      <c r="P627" s="18"/>
      <c r="Q627" s="17"/>
      <c r="R627" s="17">
        <v>633416</v>
      </c>
      <c r="S627" s="17">
        <v>923763</v>
      </c>
      <c r="T627" s="18">
        <f t="shared" si="17"/>
        <v>556.7318555595281</v>
      </c>
      <c r="U627" s="18">
        <v>3705019</v>
      </c>
      <c r="V627" s="182" t="s">
        <v>1548</v>
      </c>
      <c r="W627" s="13"/>
    </row>
    <row r="628" spans="1:23" s="14" customFormat="1" ht="18.75">
      <c r="A628" s="181">
        <v>436</v>
      </c>
      <c r="B628" s="10" t="s">
        <v>994</v>
      </c>
      <c r="C628" s="20">
        <v>1967</v>
      </c>
      <c r="D628" s="20" t="s">
        <v>1549</v>
      </c>
      <c r="E628" s="20">
        <v>2</v>
      </c>
      <c r="F628" s="20">
        <v>2</v>
      </c>
      <c r="G628" s="15">
        <v>16</v>
      </c>
      <c r="H628" s="15">
        <v>10</v>
      </c>
      <c r="I628" s="15">
        <v>6</v>
      </c>
      <c r="J628" s="15"/>
      <c r="K628" s="16">
        <v>812</v>
      </c>
      <c r="L628" s="16">
        <v>751</v>
      </c>
      <c r="M628" s="16">
        <v>285</v>
      </c>
      <c r="N628" s="15">
        <v>41</v>
      </c>
      <c r="O628" s="17">
        <v>930719</v>
      </c>
      <c r="P628" s="18"/>
      <c r="Q628" s="17"/>
      <c r="R628" s="17">
        <v>577517</v>
      </c>
      <c r="S628" s="17">
        <v>353202</v>
      </c>
      <c r="T628" s="18">
        <f t="shared" si="17"/>
        <v>1239.306258322237</v>
      </c>
      <c r="U628" s="18">
        <v>3705019</v>
      </c>
      <c r="V628" s="182" t="s">
        <v>1548</v>
      </c>
      <c r="W628" s="13"/>
    </row>
    <row r="629" spans="1:23" s="28" customFormat="1" ht="36" customHeight="1">
      <c r="A629" s="397" t="s">
        <v>1550</v>
      </c>
      <c r="B629" s="398"/>
      <c r="C629" s="398"/>
      <c r="D629" s="398"/>
      <c r="E629" s="398"/>
      <c r="F629" s="398"/>
      <c r="G629" s="37">
        <v>255</v>
      </c>
      <c r="H629" s="37">
        <v>94</v>
      </c>
      <c r="I629" s="37">
        <v>153</v>
      </c>
      <c r="J629" s="37">
        <v>8</v>
      </c>
      <c r="K629" s="38">
        <v>14662</v>
      </c>
      <c r="L629" s="38">
        <v>12180</v>
      </c>
      <c r="M629" s="38">
        <v>7403</v>
      </c>
      <c r="N629" s="37">
        <v>699</v>
      </c>
      <c r="O629" s="38">
        <v>9229556</v>
      </c>
      <c r="P629" s="39"/>
      <c r="Q629" s="40"/>
      <c r="R629" s="40">
        <v>4245633</v>
      </c>
      <c r="S629" s="40">
        <v>4983923</v>
      </c>
      <c r="T629" s="39" t="s">
        <v>1551</v>
      </c>
      <c r="U629" s="39" t="s">
        <v>1551</v>
      </c>
      <c r="V629" s="183" t="s">
        <v>1551</v>
      </c>
      <c r="W629" s="27"/>
    </row>
    <row r="630" spans="1:23" s="34" customFormat="1" ht="23.25">
      <c r="A630" s="179" t="s">
        <v>1826</v>
      </c>
      <c r="B630" s="29"/>
      <c r="C630" s="30"/>
      <c r="D630" s="29"/>
      <c r="E630" s="31"/>
      <c r="F630" s="31"/>
      <c r="G630" s="30"/>
      <c r="H630" s="30"/>
      <c r="I630" s="30"/>
      <c r="J630" s="30"/>
      <c r="K630" s="32"/>
      <c r="L630" s="32"/>
      <c r="M630" s="32"/>
      <c r="N630" s="30"/>
      <c r="O630" s="32"/>
      <c r="P630" s="32"/>
      <c r="Q630" s="32"/>
      <c r="R630" s="32"/>
      <c r="S630" s="32"/>
      <c r="T630" s="32"/>
      <c r="U630" s="32"/>
      <c r="V630" s="180"/>
      <c r="W630" s="33"/>
    </row>
    <row r="631" spans="1:23" s="14" customFormat="1" ht="18.75">
      <c r="A631" s="181">
        <v>437</v>
      </c>
      <c r="B631" s="10" t="s">
        <v>995</v>
      </c>
      <c r="C631" s="20">
        <v>1995</v>
      </c>
      <c r="D631" s="20" t="s">
        <v>1547</v>
      </c>
      <c r="E631" s="20">
        <v>4</v>
      </c>
      <c r="F631" s="20">
        <v>2</v>
      </c>
      <c r="G631" s="15">
        <v>40</v>
      </c>
      <c r="H631" s="15">
        <v>17</v>
      </c>
      <c r="I631" s="15">
        <v>23</v>
      </c>
      <c r="J631" s="15"/>
      <c r="K631" s="16">
        <v>3290</v>
      </c>
      <c r="L631" s="16">
        <v>2186</v>
      </c>
      <c r="M631" s="16">
        <v>1340</v>
      </c>
      <c r="N631" s="15">
        <v>140</v>
      </c>
      <c r="O631" s="17">
        <v>1415402</v>
      </c>
      <c r="P631" s="18"/>
      <c r="Q631" s="17"/>
      <c r="R631" s="17">
        <v>707700</v>
      </c>
      <c r="S631" s="17">
        <v>707702</v>
      </c>
      <c r="T631" s="18">
        <f>O631/L631</f>
        <v>647.4849039341262</v>
      </c>
      <c r="U631" s="18">
        <v>3705019</v>
      </c>
      <c r="V631" s="182" t="s">
        <v>1548</v>
      </c>
      <c r="W631" s="13"/>
    </row>
    <row r="632" spans="1:23" s="14" customFormat="1" ht="18.75">
      <c r="A632" s="181">
        <v>438</v>
      </c>
      <c r="B632" s="10" t="s">
        <v>996</v>
      </c>
      <c r="C632" s="20">
        <v>1997</v>
      </c>
      <c r="D632" s="20" t="s">
        <v>1547</v>
      </c>
      <c r="E632" s="20">
        <v>4</v>
      </c>
      <c r="F632" s="20">
        <v>2</v>
      </c>
      <c r="G632" s="15">
        <v>40</v>
      </c>
      <c r="H632" s="15">
        <v>27</v>
      </c>
      <c r="I632" s="15">
        <v>13</v>
      </c>
      <c r="J632" s="15"/>
      <c r="K632" s="16">
        <v>3234</v>
      </c>
      <c r="L632" s="16">
        <v>2170</v>
      </c>
      <c r="M632" s="16">
        <v>1504</v>
      </c>
      <c r="N632" s="15">
        <v>121</v>
      </c>
      <c r="O632" s="17">
        <v>1203596</v>
      </c>
      <c r="P632" s="18"/>
      <c r="Q632" s="17"/>
      <c r="R632" s="17">
        <v>609300</v>
      </c>
      <c r="S632" s="17">
        <v>594296</v>
      </c>
      <c r="T632" s="18">
        <f>O632/L632</f>
        <v>554.6525345622119</v>
      </c>
      <c r="U632" s="18">
        <v>3705019</v>
      </c>
      <c r="V632" s="182" t="s">
        <v>1548</v>
      </c>
      <c r="W632" s="13"/>
    </row>
    <row r="633" spans="1:23" s="28" customFormat="1" ht="36" customHeight="1">
      <c r="A633" s="397" t="s">
        <v>1550</v>
      </c>
      <c r="B633" s="398"/>
      <c r="C633" s="398"/>
      <c r="D633" s="398"/>
      <c r="E633" s="398"/>
      <c r="F633" s="398"/>
      <c r="G633" s="37">
        <v>80</v>
      </c>
      <c r="H633" s="37">
        <v>44</v>
      </c>
      <c r="I633" s="37">
        <v>36</v>
      </c>
      <c r="J633" s="37"/>
      <c r="K633" s="38">
        <v>6524</v>
      </c>
      <c r="L633" s="38">
        <v>4356</v>
      </c>
      <c r="M633" s="38">
        <v>2844</v>
      </c>
      <c r="N633" s="37">
        <v>261</v>
      </c>
      <c r="O633" s="38">
        <v>2618998</v>
      </c>
      <c r="P633" s="39"/>
      <c r="Q633" s="40"/>
      <c r="R633" s="40">
        <v>1317000</v>
      </c>
      <c r="S633" s="40">
        <v>1301998</v>
      </c>
      <c r="T633" s="39" t="s">
        <v>1551</v>
      </c>
      <c r="U633" s="39" t="s">
        <v>1551</v>
      </c>
      <c r="V633" s="183" t="s">
        <v>1551</v>
      </c>
      <c r="W633" s="27"/>
    </row>
    <row r="634" spans="1:23" s="34" customFormat="1" ht="23.25">
      <c r="A634" s="179" t="s">
        <v>1827</v>
      </c>
      <c r="B634" s="29"/>
      <c r="C634" s="30"/>
      <c r="D634" s="29"/>
      <c r="E634" s="31"/>
      <c r="F634" s="31"/>
      <c r="G634" s="30"/>
      <c r="H634" s="30"/>
      <c r="I634" s="30"/>
      <c r="J634" s="30"/>
      <c r="K634" s="32"/>
      <c r="L634" s="32"/>
      <c r="M634" s="32"/>
      <c r="N634" s="30"/>
      <c r="O634" s="32"/>
      <c r="P634" s="32"/>
      <c r="Q634" s="32"/>
      <c r="R634" s="32"/>
      <c r="S634" s="32"/>
      <c r="T634" s="32"/>
      <c r="U634" s="32"/>
      <c r="V634" s="180"/>
      <c r="W634" s="33"/>
    </row>
    <row r="635" spans="1:23" s="14" customFormat="1" ht="18.75">
      <c r="A635" s="181">
        <v>439</v>
      </c>
      <c r="B635" s="10" t="s">
        <v>997</v>
      </c>
      <c r="C635" s="20">
        <v>1981</v>
      </c>
      <c r="D635" s="20" t="s">
        <v>1547</v>
      </c>
      <c r="E635" s="20">
        <v>5</v>
      </c>
      <c r="F635" s="20">
        <v>4</v>
      </c>
      <c r="G635" s="15">
        <v>60</v>
      </c>
      <c r="H635" s="15">
        <v>9</v>
      </c>
      <c r="I635" s="15">
        <v>51</v>
      </c>
      <c r="J635" s="15"/>
      <c r="K635" s="16">
        <v>4420</v>
      </c>
      <c r="L635" s="16">
        <v>3089</v>
      </c>
      <c r="M635" s="16">
        <v>2419</v>
      </c>
      <c r="N635" s="15">
        <v>175</v>
      </c>
      <c r="O635" s="17">
        <v>1144901.2</v>
      </c>
      <c r="P635" s="18"/>
      <c r="Q635" s="17"/>
      <c r="R635" s="17">
        <v>965000</v>
      </c>
      <c r="S635" s="17">
        <v>179901.19999999995</v>
      </c>
      <c r="T635" s="18">
        <f>O635/L635</f>
        <v>370.6381353188734</v>
      </c>
      <c r="U635" s="18">
        <v>3705019</v>
      </c>
      <c r="V635" s="182" t="s">
        <v>1548</v>
      </c>
      <c r="W635" s="13"/>
    </row>
    <row r="636" spans="1:23" s="14" customFormat="1" ht="18.75">
      <c r="A636" s="181">
        <v>440</v>
      </c>
      <c r="B636" s="10" t="s">
        <v>998</v>
      </c>
      <c r="C636" s="20">
        <v>1978</v>
      </c>
      <c r="D636" s="20" t="s">
        <v>1547</v>
      </c>
      <c r="E636" s="20">
        <v>5</v>
      </c>
      <c r="F636" s="20">
        <v>4</v>
      </c>
      <c r="G636" s="15">
        <v>55</v>
      </c>
      <c r="H636" s="15">
        <v>13</v>
      </c>
      <c r="I636" s="15">
        <v>42</v>
      </c>
      <c r="J636" s="15"/>
      <c r="K636" s="16">
        <v>3719</v>
      </c>
      <c r="L636" s="16">
        <v>2763</v>
      </c>
      <c r="M636" s="16">
        <v>2115</v>
      </c>
      <c r="N636" s="15">
        <v>138</v>
      </c>
      <c r="O636" s="17">
        <v>1126295</v>
      </c>
      <c r="P636" s="18"/>
      <c r="Q636" s="17"/>
      <c r="R636" s="17">
        <v>965000</v>
      </c>
      <c r="S636" s="17">
        <v>161295</v>
      </c>
      <c r="T636" s="18">
        <f>O636/L636</f>
        <v>407.6348172276511</v>
      </c>
      <c r="U636" s="18">
        <v>3705019</v>
      </c>
      <c r="V636" s="182" t="s">
        <v>1548</v>
      </c>
      <c r="W636" s="13"/>
    </row>
    <row r="637" spans="1:23" s="28" customFormat="1" ht="36" customHeight="1">
      <c r="A637" s="397" t="s">
        <v>1550</v>
      </c>
      <c r="B637" s="398"/>
      <c r="C637" s="398"/>
      <c r="D637" s="398"/>
      <c r="E637" s="398"/>
      <c r="F637" s="398"/>
      <c r="G637" s="37">
        <v>115</v>
      </c>
      <c r="H637" s="37">
        <v>22</v>
      </c>
      <c r="I637" s="37">
        <v>93</v>
      </c>
      <c r="J637" s="37"/>
      <c r="K637" s="38">
        <v>8139</v>
      </c>
      <c r="L637" s="38">
        <v>5852</v>
      </c>
      <c r="M637" s="38">
        <v>4534</v>
      </c>
      <c r="N637" s="37">
        <v>313</v>
      </c>
      <c r="O637" s="38">
        <v>2271196.2</v>
      </c>
      <c r="P637" s="39"/>
      <c r="Q637" s="40"/>
      <c r="R637" s="40">
        <v>1930000</v>
      </c>
      <c r="S637" s="40">
        <v>341196.19999999995</v>
      </c>
      <c r="T637" s="39" t="s">
        <v>1551</v>
      </c>
      <c r="U637" s="39" t="s">
        <v>1551</v>
      </c>
      <c r="V637" s="183" t="s">
        <v>1551</v>
      </c>
      <c r="W637" s="27"/>
    </row>
    <row r="638" spans="1:23" s="34" customFormat="1" ht="23.25">
      <c r="A638" s="179" t="s">
        <v>1828</v>
      </c>
      <c r="B638" s="29"/>
      <c r="C638" s="30"/>
      <c r="D638" s="29"/>
      <c r="E638" s="31"/>
      <c r="F638" s="31"/>
      <c r="G638" s="30"/>
      <c r="H638" s="30"/>
      <c r="I638" s="30"/>
      <c r="J638" s="30"/>
      <c r="K638" s="32"/>
      <c r="L638" s="32"/>
      <c r="M638" s="32"/>
      <c r="N638" s="30"/>
      <c r="O638" s="32"/>
      <c r="P638" s="32"/>
      <c r="Q638" s="32"/>
      <c r="R638" s="32"/>
      <c r="S638" s="32"/>
      <c r="T638" s="32"/>
      <c r="U638" s="32"/>
      <c r="V638" s="180"/>
      <c r="W638" s="33"/>
    </row>
    <row r="639" spans="1:23" s="14" customFormat="1" ht="18.75">
      <c r="A639" s="181">
        <v>441</v>
      </c>
      <c r="B639" s="10" t="s">
        <v>999</v>
      </c>
      <c r="C639" s="20">
        <v>1964</v>
      </c>
      <c r="D639" s="20" t="s">
        <v>1549</v>
      </c>
      <c r="E639" s="20">
        <v>4</v>
      </c>
      <c r="F639" s="20">
        <v>4</v>
      </c>
      <c r="G639" s="15">
        <v>64</v>
      </c>
      <c r="H639" s="15">
        <v>15</v>
      </c>
      <c r="I639" s="15">
        <v>25</v>
      </c>
      <c r="J639" s="15">
        <v>24</v>
      </c>
      <c r="K639" s="16">
        <v>2664</v>
      </c>
      <c r="L639" s="16">
        <v>2511</v>
      </c>
      <c r="M639" s="16">
        <v>1490</v>
      </c>
      <c r="N639" s="15">
        <v>152</v>
      </c>
      <c r="O639" s="17">
        <v>1652749</v>
      </c>
      <c r="P639" s="18"/>
      <c r="Q639" s="17"/>
      <c r="R639" s="17"/>
      <c r="S639" s="17">
        <v>1652749</v>
      </c>
      <c r="T639" s="18">
        <f>O639/L639</f>
        <v>658.2035045798486</v>
      </c>
      <c r="U639" s="18">
        <v>3705019</v>
      </c>
      <c r="V639" s="182" t="s">
        <v>1548</v>
      </c>
      <c r="W639" s="13"/>
    </row>
    <row r="640" spans="1:23" s="14" customFormat="1" ht="18.75">
      <c r="A640" s="181">
        <v>442</v>
      </c>
      <c r="B640" s="10" t="s">
        <v>1000</v>
      </c>
      <c r="C640" s="20">
        <v>1996</v>
      </c>
      <c r="D640" s="20" t="s">
        <v>1547</v>
      </c>
      <c r="E640" s="20">
        <v>4</v>
      </c>
      <c r="F640" s="20">
        <v>4</v>
      </c>
      <c r="G640" s="15">
        <v>40</v>
      </c>
      <c r="H640" s="15">
        <v>17</v>
      </c>
      <c r="I640" s="15">
        <v>33</v>
      </c>
      <c r="J640" s="15"/>
      <c r="K640" s="16">
        <v>718</v>
      </c>
      <c r="L640" s="16">
        <v>693</v>
      </c>
      <c r="M640" s="16">
        <v>1829</v>
      </c>
      <c r="N640" s="15">
        <v>115</v>
      </c>
      <c r="O640" s="17">
        <v>1210320</v>
      </c>
      <c r="P640" s="18"/>
      <c r="Q640" s="17"/>
      <c r="R640" s="17"/>
      <c r="S640" s="17">
        <v>1210320</v>
      </c>
      <c r="T640" s="18">
        <f>O640/L640</f>
        <v>1746.4935064935064</v>
      </c>
      <c r="U640" s="18">
        <v>3705019</v>
      </c>
      <c r="V640" s="182" t="s">
        <v>1548</v>
      </c>
      <c r="W640" s="13"/>
    </row>
    <row r="641" spans="1:23" s="14" customFormat="1" ht="18.75">
      <c r="A641" s="181">
        <v>443</v>
      </c>
      <c r="B641" s="10" t="s">
        <v>1001</v>
      </c>
      <c r="C641" s="20">
        <v>1989</v>
      </c>
      <c r="D641" s="20" t="s">
        <v>1547</v>
      </c>
      <c r="E641" s="20">
        <v>5</v>
      </c>
      <c r="F641" s="20">
        <v>4</v>
      </c>
      <c r="G641" s="15">
        <v>60</v>
      </c>
      <c r="H641" s="15">
        <v>20</v>
      </c>
      <c r="I641" s="15">
        <v>40</v>
      </c>
      <c r="J641" s="15"/>
      <c r="K641" s="16">
        <v>3334</v>
      </c>
      <c r="L641" s="16">
        <v>3297</v>
      </c>
      <c r="M641" s="16">
        <v>2204</v>
      </c>
      <c r="N641" s="15">
        <v>191</v>
      </c>
      <c r="O641" s="17">
        <v>1322947</v>
      </c>
      <c r="P641" s="18"/>
      <c r="Q641" s="17"/>
      <c r="R641" s="17"/>
      <c r="S641" s="17">
        <v>1322947</v>
      </c>
      <c r="T641" s="18">
        <f>O641/L641</f>
        <v>401.2578101304216</v>
      </c>
      <c r="U641" s="18">
        <v>3705019</v>
      </c>
      <c r="V641" s="182" t="s">
        <v>1548</v>
      </c>
      <c r="W641" s="13"/>
    </row>
    <row r="642" spans="1:23" s="28" customFormat="1" ht="36" customHeight="1">
      <c r="A642" s="397" t="s">
        <v>1550</v>
      </c>
      <c r="B642" s="398"/>
      <c r="C642" s="398"/>
      <c r="D642" s="398"/>
      <c r="E642" s="398"/>
      <c r="F642" s="398"/>
      <c r="G642" s="37">
        <v>164</v>
      </c>
      <c r="H642" s="37">
        <v>52</v>
      </c>
      <c r="I642" s="37">
        <v>98</v>
      </c>
      <c r="J642" s="37">
        <v>24</v>
      </c>
      <c r="K642" s="38">
        <v>6716</v>
      </c>
      <c r="L642" s="38">
        <v>6501</v>
      </c>
      <c r="M642" s="38">
        <v>5523</v>
      </c>
      <c r="N642" s="37">
        <v>458</v>
      </c>
      <c r="O642" s="38">
        <v>4186016</v>
      </c>
      <c r="P642" s="39"/>
      <c r="Q642" s="40"/>
      <c r="R642" s="40"/>
      <c r="S642" s="40">
        <v>4186016</v>
      </c>
      <c r="T642" s="39" t="s">
        <v>1551</v>
      </c>
      <c r="U642" s="39" t="s">
        <v>1551</v>
      </c>
      <c r="V642" s="183" t="s">
        <v>1551</v>
      </c>
      <c r="W642" s="27"/>
    </row>
    <row r="643" spans="1:23" s="34" customFormat="1" ht="23.25">
      <c r="A643" s="179" t="s">
        <v>1829</v>
      </c>
      <c r="B643" s="29"/>
      <c r="C643" s="30"/>
      <c r="D643" s="29"/>
      <c r="E643" s="31"/>
      <c r="F643" s="31"/>
      <c r="G643" s="30"/>
      <c r="H643" s="30"/>
      <c r="I643" s="30"/>
      <c r="J643" s="30"/>
      <c r="K643" s="32"/>
      <c r="L643" s="32"/>
      <c r="M643" s="32"/>
      <c r="N643" s="30"/>
      <c r="O643" s="32"/>
      <c r="P643" s="32"/>
      <c r="Q643" s="32"/>
      <c r="R643" s="32"/>
      <c r="S643" s="32"/>
      <c r="T643" s="32"/>
      <c r="U643" s="32"/>
      <c r="V643" s="180"/>
      <c r="W643" s="33"/>
    </row>
    <row r="644" spans="1:23" s="14" customFormat="1" ht="18.75">
      <c r="A644" s="181">
        <v>444</v>
      </c>
      <c r="B644" s="10" t="s">
        <v>1002</v>
      </c>
      <c r="C644" s="20">
        <v>1976</v>
      </c>
      <c r="D644" s="20" t="s">
        <v>1547</v>
      </c>
      <c r="E644" s="20">
        <v>5</v>
      </c>
      <c r="F644" s="20">
        <v>6</v>
      </c>
      <c r="G644" s="15">
        <v>90</v>
      </c>
      <c r="H644" s="15">
        <v>14</v>
      </c>
      <c r="I644" s="15">
        <v>75</v>
      </c>
      <c r="J644" s="15">
        <v>1</v>
      </c>
      <c r="K644" s="16">
        <v>6228</v>
      </c>
      <c r="L644" s="16">
        <v>4351</v>
      </c>
      <c r="M644" s="16">
        <v>3562</v>
      </c>
      <c r="N644" s="15">
        <v>218</v>
      </c>
      <c r="O644" s="17">
        <v>1901883.4</v>
      </c>
      <c r="P644" s="18"/>
      <c r="Q644" s="17"/>
      <c r="R644" s="17"/>
      <c r="S644" s="17">
        <v>1901883.4</v>
      </c>
      <c r="T644" s="18">
        <f>O644/L644</f>
        <v>437.11408871523787</v>
      </c>
      <c r="U644" s="18">
        <v>3705019</v>
      </c>
      <c r="V644" s="182" t="s">
        <v>1548</v>
      </c>
      <c r="W644" s="13"/>
    </row>
    <row r="645" spans="1:23" s="28" customFormat="1" ht="36" customHeight="1">
      <c r="A645" s="397" t="s">
        <v>1550</v>
      </c>
      <c r="B645" s="398"/>
      <c r="C645" s="398"/>
      <c r="D645" s="398"/>
      <c r="E645" s="398"/>
      <c r="F645" s="398"/>
      <c r="G645" s="37">
        <v>90</v>
      </c>
      <c r="H645" s="37">
        <v>14</v>
      </c>
      <c r="I645" s="37">
        <v>75</v>
      </c>
      <c r="J645" s="37">
        <v>1</v>
      </c>
      <c r="K645" s="38">
        <v>6228</v>
      </c>
      <c r="L645" s="38">
        <v>4351</v>
      </c>
      <c r="M645" s="38">
        <v>3562</v>
      </c>
      <c r="N645" s="37">
        <v>218</v>
      </c>
      <c r="O645" s="38">
        <v>1901883.4</v>
      </c>
      <c r="P645" s="39"/>
      <c r="Q645" s="40"/>
      <c r="R645" s="40"/>
      <c r="S645" s="40">
        <v>1901883.4</v>
      </c>
      <c r="T645" s="39" t="s">
        <v>1551</v>
      </c>
      <c r="U645" s="39" t="s">
        <v>1551</v>
      </c>
      <c r="V645" s="183" t="s">
        <v>1551</v>
      </c>
      <c r="W645" s="27"/>
    </row>
    <row r="646" spans="1:23" s="34" customFormat="1" ht="23.25">
      <c r="A646" s="179" t="s">
        <v>1830</v>
      </c>
      <c r="B646" s="29"/>
      <c r="C646" s="30"/>
      <c r="D646" s="29"/>
      <c r="E646" s="31"/>
      <c r="F646" s="31"/>
      <c r="G646" s="30"/>
      <c r="H646" s="30"/>
      <c r="I646" s="30"/>
      <c r="J646" s="30"/>
      <c r="K646" s="32"/>
      <c r="L646" s="32"/>
      <c r="M646" s="32"/>
      <c r="N646" s="30"/>
      <c r="O646" s="32"/>
      <c r="P646" s="32"/>
      <c r="Q646" s="32"/>
      <c r="R646" s="32"/>
      <c r="S646" s="32"/>
      <c r="T646" s="32"/>
      <c r="U646" s="32"/>
      <c r="V646" s="180"/>
      <c r="W646" s="33"/>
    </row>
    <row r="647" spans="1:23" s="14" customFormat="1" ht="18.75">
      <c r="A647" s="181">
        <v>445</v>
      </c>
      <c r="B647" s="10" t="s">
        <v>1003</v>
      </c>
      <c r="C647" s="20">
        <v>1904</v>
      </c>
      <c r="D647" s="20" t="s">
        <v>1549</v>
      </c>
      <c r="E647" s="20">
        <v>2</v>
      </c>
      <c r="F647" s="20">
        <v>2</v>
      </c>
      <c r="G647" s="15">
        <v>8</v>
      </c>
      <c r="H647" s="15">
        <v>1</v>
      </c>
      <c r="I647" s="15">
        <v>7</v>
      </c>
      <c r="J647" s="15"/>
      <c r="K647" s="16">
        <v>459</v>
      </c>
      <c r="L647" s="16">
        <v>459</v>
      </c>
      <c r="M647" s="16">
        <v>341</v>
      </c>
      <c r="N647" s="15">
        <v>18</v>
      </c>
      <c r="O647" s="17">
        <v>837648</v>
      </c>
      <c r="P647" s="18"/>
      <c r="Q647" s="17"/>
      <c r="R647" s="17">
        <v>209412</v>
      </c>
      <c r="S647" s="17">
        <v>628236</v>
      </c>
      <c r="T647" s="18">
        <f aca="true" t="shared" si="18" ref="T647:T652">O647/L647</f>
        <v>1824.9411764705883</v>
      </c>
      <c r="U647" s="18">
        <v>3705019</v>
      </c>
      <c r="V647" s="182" t="s">
        <v>1548</v>
      </c>
      <c r="W647" s="13"/>
    </row>
    <row r="648" spans="1:23" s="14" customFormat="1" ht="18.75">
      <c r="A648" s="181">
        <v>446</v>
      </c>
      <c r="B648" s="10" t="s">
        <v>1004</v>
      </c>
      <c r="C648" s="20">
        <v>1917</v>
      </c>
      <c r="D648" s="20" t="s">
        <v>1549</v>
      </c>
      <c r="E648" s="20">
        <v>2</v>
      </c>
      <c r="F648" s="20">
        <v>4</v>
      </c>
      <c r="G648" s="15">
        <v>10</v>
      </c>
      <c r="H648" s="15">
        <v>2</v>
      </c>
      <c r="I648" s="15">
        <v>8</v>
      </c>
      <c r="J648" s="15"/>
      <c r="K648" s="16">
        <v>388</v>
      </c>
      <c r="L648" s="16">
        <v>388</v>
      </c>
      <c r="M648" s="16">
        <v>242</v>
      </c>
      <c r="N648" s="15">
        <v>21</v>
      </c>
      <c r="O648" s="17">
        <v>783356</v>
      </c>
      <c r="P648" s="18"/>
      <c r="Q648" s="17"/>
      <c r="R648" s="17">
        <v>195839</v>
      </c>
      <c r="S648" s="17">
        <v>587517</v>
      </c>
      <c r="T648" s="18">
        <f t="shared" si="18"/>
        <v>2018.958762886598</v>
      </c>
      <c r="U648" s="18">
        <v>3705019</v>
      </c>
      <c r="V648" s="182" t="s">
        <v>1548</v>
      </c>
      <c r="W648" s="13"/>
    </row>
    <row r="649" spans="1:23" s="14" customFormat="1" ht="18.75">
      <c r="A649" s="181">
        <v>447</v>
      </c>
      <c r="B649" s="10" t="s">
        <v>1005</v>
      </c>
      <c r="C649" s="20">
        <v>1949</v>
      </c>
      <c r="D649" s="20" t="s">
        <v>1549</v>
      </c>
      <c r="E649" s="20">
        <v>4</v>
      </c>
      <c r="F649" s="20">
        <v>5</v>
      </c>
      <c r="G649" s="15">
        <v>40</v>
      </c>
      <c r="H649" s="15">
        <v>15</v>
      </c>
      <c r="I649" s="15">
        <v>37</v>
      </c>
      <c r="J649" s="15"/>
      <c r="K649" s="16">
        <v>2869</v>
      </c>
      <c r="L649" s="16">
        <v>2869</v>
      </c>
      <c r="M649" s="16">
        <v>1961</v>
      </c>
      <c r="N649" s="15">
        <v>138</v>
      </c>
      <c r="O649" s="17">
        <v>4440033.9</v>
      </c>
      <c r="P649" s="18"/>
      <c r="Q649" s="17"/>
      <c r="R649" s="17">
        <v>1110008.47</v>
      </c>
      <c r="S649" s="17">
        <v>3330025.4300000006</v>
      </c>
      <c r="T649" s="18">
        <f t="shared" si="18"/>
        <v>1547.5893691181598</v>
      </c>
      <c r="U649" s="18">
        <v>3705019</v>
      </c>
      <c r="V649" s="182" t="s">
        <v>1548</v>
      </c>
      <c r="W649" s="13"/>
    </row>
    <row r="650" spans="1:23" s="14" customFormat="1" ht="18.75">
      <c r="A650" s="181">
        <v>448</v>
      </c>
      <c r="B650" s="10" t="s">
        <v>1006</v>
      </c>
      <c r="C650" s="20">
        <v>1964</v>
      </c>
      <c r="D650" s="20" t="s">
        <v>1549</v>
      </c>
      <c r="E650" s="20">
        <v>4</v>
      </c>
      <c r="F650" s="20">
        <v>3</v>
      </c>
      <c r="G650" s="15">
        <v>48</v>
      </c>
      <c r="H650" s="15">
        <v>17</v>
      </c>
      <c r="I650" s="15">
        <v>31</v>
      </c>
      <c r="J650" s="15"/>
      <c r="K650" s="16">
        <v>2032</v>
      </c>
      <c r="L650" s="16">
        <v>2032</v>
      </c>
      <c r="M650" s="16">
        <v>1328</v>
      </c>
      <c r="N650" s="15">
        <v>123</v>
      </c>
      <c r="O650" s="17">
        <v>1717954</v>
      </c>
      <c r="P650" s="18"/>
      <c r="Q650" s="17"/>
      <c r="R650" s="17">
        <v>429488.5</v>
      </c>
      <c r="S650" s="17">
        <v>1288465.5</v>
      </c>
      <c r="T650" s="18">
        <f t="shared" si="18"/>
        <v>845.4498031496063</v>
      </c>
      <c r="U650" s="18">
        <v>3705019</v>
      </c>
      <c r="V650" s="182" t="s">
        <v>1548</v>
      </c>
      <c r="W650" s="13"/>
    </row>
    <row r="651" spans="1:23" s="14" customFormat="1" ht="18.75">
      <c r="A651" s="181">
        <v>449</v>
      </c>
      <c r="B651" s="10" t="s">
        <v>1007</v>
      </c>
      <c r="C651" s="20">
        <v>1958</v>
      </c>
      <c r="D651" s="20" t="s">
        <v>1549</v>
      </c>
      <c r="E651" s="20">
        <v>2</v>
      </c>
      <c r="F651" s="20">
        <v>2</v>
      </c>
      <c r="G651" s="15">
        <v>12</v>
      </c>
      <c r="H651" s="15">
        <v>6</v>
      </c>
      <c r="I651" s="15">
        <v>6</v>
      </c>
      <c r="J651" s="15"/>
      <c r="K651" s="16">
        <v>652</v>
      </c>
      <c r="L651" s="16">
        <v>652</v>
      </c>
      <c r="M651" s="16">
        <v>400</v>
      </c>
      <c r="N651" s="15">
        <v>34</v>
      </c>
      <c r="O651" s="17">
        <v>1078084</v>
      </c>
      <c r="P651" s="18"/>
      <c r="Q651" s="17"/>
      <c r="R651" s="17">
        <v>269521</v>
      </c>
      <c r="S651" s="17">
        <v>808563</v>
      </c>
      <c r="T651" s="18">
        <f t="shared" si="18"/>
        <v>1653.5030674846626</v>
      </c>
      <c r="U651" s="18">
        <v>3705019</v>
      </c>
      <c r="V651" s="182" t="s">
        <v>1548</v>
      </c>
      <c r="W651" s="13"/>
    </row>
    <row r="652" spans="1:23" s="14" customFormat="1" ht="18.75">
      <c r="A652" s="181">
        <v>450</v>
      </c>
      <c r="B652" s="10" t="s">
        <v>1008</v>
      </c>
      <c r="C652" s="20">
        <v>1969</v>
      </c>
      <c r="D652" s="20" t="s">
        <v>1549</v>
      </c>
      <c r="E652" s="20">
        <v>3</v>
      </c>
      <c r="F652" s="20">
        <v>4</v>
      </c>
      <c r="G652" s="15">
        <v>56</v>
      </c>
      <c r="H652" s="15">
        <v>18</v>
      </c>
      <c r="I652" s="15">
        <v>39</v>
      </c>
      <c r="J652" s="15"/>
      <c r="K652" s="16">
        <v>2762</v>
      </c>
      <c r="L652" s="16">
        <v>2762</v>
      </c>
      <c r="M652" s="16">
        <v>1879</v>
      </c>
      <c r="N652" s="15">
        <v>120</v>
      </c>
      <c r="O652" s="17">
        <v>1674276</v>
      </c>
      <c r="P652" s="18"/>
      <c r="Q652" s="17"/>
      <c r="R652" s="17">
        <v>418569</v>
      </c>
      <c r="S652" s="17">
        <v>1255707</v>
      </c>
      <c r="T652" s="18">
        <f t="shared" si="18"/>
        <v>606.1824764663287</v>
      </c>
      <c r="U652" s="18">
        <v>3705019</v>
      </c>
      <c r="V652" s="182" t="s">
        <v>1548</v>
      </c>
      <c r="W652" s="13"/>
    </row>
    <row r="653" spans="1:23" s="28" customFormat="1" ht="36" customHeight="1">
      <c r="A653" s="397" t="s">
        <v>1550</v>
      </c>
      <c r="B653" s="398"/>
      <c r="C653" s="398"/>
      <c r="D653" s="398"/>
      <c r="E653" s="398"/>
      <c r="F653" s="398"/>
      <c r="G653" s="37">
        <v>174</v>
      </c>
      <c r="H653" s="37">
        <v>59</v>
      </c>
      <c r="I653" s="37">
        <v>128</v>
      </c>
      <c r="J653" s="37"/>
      <c r="K653" s="38">
        <v>9162</v>
      </c>
      <c r="L653" s="38">
        <v>9162</v>
      </c>
      <c r="M653" s="38">
        <v>6151</v>
      </c>
      <c r="N653" s="37">
        <v>454</v>
      </c>
      <c r="O653" s="38">
        <v>10531351.9</v>
      </c>
      <c r="P653" s="39"/>
      <c r="Q653" s="40"/>
      <c r="R653" s="40">
        <v>2632837.9699999997</v>
      </c>
      <c r="S653" s="40">
        <v>7898513.930000001</v>
      </c>
      <c r="T653" s="39" t="s">
        <v>1551</v>
      </c>
      <c r="U653" s="39" t="s">
        <v>1551</v>
      </c>
      <c r="V653" s="183" t="s">
        <v>1551</v>
      </c>
      <c r="W653" s="27"/>
    </row>
    <row r="654" spans="1:23" s="34" customFormat="1" ht="23.25">
      <c r="A654" s="306" t="s">
        <v>1831</v>
      </c>
      <c r="B654" s="307"/>
      <c r="C654" s="308"/>
      <c r="D654" s="307"/>
      <c r="E654" s="309"/>
      <c r="F654" s="309"/>
      <c r="G654" s="308"/>
      <c r="H654" s="308"/>
      <c r="I654" s="308"/>
      <c r="J654" s="308"/>
      <c r="K654" s="310"/>
      <c r="L654" s="310"/>
      <c r="M654" s="310"/>
      <c r="N654" s="308"/>
      <c r="O654" s="310"/>
      <c r="P654" s="310"/>
      <c r="Q654" s="310"/>
      <c r="R654" s="310"/>
      <c r="S654" s="310"/>
      <c r="T654" s="310"/>
      <c r="U654" s="310"/>
      <c r="V654" s="311"/>
      <c r="W654" s="33"/>
    </row>
    <row r="655" spans="1:23" s="14" customFormat="1" ht="18.75">
      <c r="A655" s="298">
        <v>451</v>
      </c>
      <c r="B655" s="299" t="s">
        <v>1009</v>
      </c>
      <c r="C655" s="300">
        <v>1990</v>
      </c>
      <c r="D655" s="300" t="s">
        <v>1549</v>
      </c>
      <c r="E655" s="300">
        <v>5</v>
      </c>
      <c r="F655" s="300">
        <v>3</v>
      </c>
      <c r="G655" s="301">
        <v>45</v>
      </c>
      <c r="H655" s="301">
        <v>20</v>
      </c>
      <c r="I655" s="301">
        <v>25</v>
      </c>
      <c r="J655" s="301"/>
      <c r="K655" s="302">
        <v>2790</v>
      </c>
      <c r="L655" s="302">
        <v>2165</v>
      </c>
      <c r="M655" s="302">
        <v>1042</v>
      </c>
      <c r="N655" s="301">
        <v>131</v>
      </c>
      <c r="O655" s="303">
        <v>1059870.5</v>
      </c>
      <c r="P655" s="304"/>
      <c r="Q655" s="303"/>
      <c r="R655" s="303">
        <v>551132.66</v>
      </c>
      <c r="S655" s="303">
        <v>508737.83999999997</v>
      </c>
      <c r="T655" s="304">
        <f>O655/L655</f>
        <v>489.5475750577367</v>
      </c>
      <c r="U655" s="304">
        <v>3705019</v>
      </c>
      <c r="V655" s="305" t="s">
        <v>1548</v>
      </c>
      <c r="W655" s="13"/>
    </row>
    <row r="656" spans="1:23" s="14" customFormat="1" ht="18.75">
      <c r="A656" s="298">
        <v>452</v>
      </c>
      <c r="B656" s="299" t="s">
        <v>1010</v>
      </c>
      <c r="C656" s="300">
        <v>1966</v>
      </c>
      <c r="D656" s="300" t="s">
        <v>1547</v>
      </c>
      <c r="E656" s="300">
        <v>2</v>
      </c>
      <c r="F656" s="300">
        <v>2</v>
      </c>
      <c r="G656" s="301">
        <v>16</v>
      </c>
      <c r="H656" s="301">
        <v>3</v>
      </c>
      <c r="I656" s="301">
        <v>13</v>
      </c>
      <c r="J656" s="301"/>
      <c r="K656" s="302">
        <v>1040</v>
      </c>
      <c r="L656" s="302">
        <v>657</v>
      </c>
      <c r="M656" s="302">
        <v>464</v>
      </c>
      <c r="N656" s="301">
        <v>21</v>
      </c>
      <c r="O656" s="303">
        <v>409948</v>
      </c>
      <c r="P656" s="304"/>
      <c r="Q656" s="303"/>
      <c r="R656" s="303">
        <v>213172.96</v>
      </c>
      <c r="S656" s="303">
        <v>196775.04</v>
      </c>
      <c r="T656" s="304">
        <f>O656/L656</f>
        <v>623.9695585996956</v>
      </c>
      <c r="U656" s="304">
        <v>3705019</v>
      </c>
      <c r="V656" s="305" t="s">
        <v>1548</v>
      </c>
      <c r="W656" s="13"/>
    </row>
    <row r="657" spans="1:23" s="14" customFormat="1" ht="18.75">
      <c r="A657" s="298">
        <v>453</v>
      </c>
      <c r="B657" s="299" t="s">
        <v>1011</v>
      </c>
      <c r="C657" s="300">
        <v>1976</v>
      </c>
      <c r="D657" s="300" t="s">
        <v>1547</v>
      </c>
      <c r="E657" s="300">
        <v>5</v>
      </c>
      <c r="F657" s="300">
        <v>6</v>
      </c>
      <c r="G657" s="301">
        <v>90</v>
      </c>
      <c r="H657" s="301">
        <v>38</v>
      </c>
      <c r="I657" s="301">
        <v>52</v>
      </c>
      <c r="J657" s="301"/>
      <c r="K657" s="302">
        <v>5800</v>
      </c>
      <c r="L657" s="302">
        <v>4320</v>
      </c>
      <c r="M657" s="302">
        <v>2344</v>
      </c>
      <c r="N657" s="301">
        <v>239</v>
      </c>
      <c r="O657" s="303">
        <v>1894318.9</v>
      </c>
      <c r="P657" s="304"/>
      <c r="Q657" s="303"/>
      <c r="R657" s="303">
        <v>985045.83</v>
      </c>
      <c r="S657" s="303">
        <v>909273.07</v>
      </c>
      <c r="T657" s="304">
        <f>O657/L657</f>
        <v>438.49974537037036</v>
      </c>
      <c r="U657" s="304">
        <v>3705019</v>
      </c>
      <c r="V657" s="305" t="s">
        <v>1548</v>
      </c>
      <c r="W657" s="13"/>
    </row>
    <row r="658" spans="1:23" s="28" customFormat="1" ht="36" customHeight="1">
      <c r="A658" s="402" t="s">
        <v>1550</v>
      </c>
      <c r="B658" s="403"/>
      <c r="C658" s="403"/>
      <c r="D658" s="403"/>
      <c r="E658" s="403"/>
      <c r="F658" s="403"/>
      <c r="G658" s="312">
        <v>151</v>
      </c>
      <c r="H658" s="312">
        <v>61</v>
      </c>
      <c r="I658" s="312">
        <v>90</v>
      </c>
      <c r="J658" s="312"/>
      <c r="K658" s="313">
        <v>9630</v>
      </c>
      <c r="L658" s="313">
        <v>7142</v>
      </c>
      <c r="M658" s="313">
        <v>3850</v>
      </c>
      <c r="N658" s="312">
        <v>391</v>
      </c>
      <c r="O658" s="313">
        <v>3364137.4</v>
      </c>
      <c r="P658" s="314"/>
      <c r="Q658" s="315"/>
      <c r="R658" s="315">
        <v>1749351.45</v>
      </c>
      <c r="S658" s="315">
        <v>1614785.95</v>
      </c>
      <c r="T658" s="314" t="s">
        <v>1551</v>
      </c>
      <c r="U658" s="314" t="s">
        <v>1551</v>
      </c>
      <c r="V658" s="316" t="s">
        <v>1551</v>
      </c>
      <c r="W658" s="27"/>
    </row>
    <row r="659" spans="1:23" s="34" customFormat="1" ht="23.25">
      <c r="A659" s="179" t="s">
        <v>1832</v>
      </c>
      <c r="B659" s="29"/>
      <c r="C659" s="30"/>
      <c r="D659" s="29"/>
      <c r="E659" s="31"/>
      <c r="F659" s="31"/>
      <c r="G659" s="30"/>
      <c r="H659" s="30"/>
      <c r="I659" s="30"/>
      <c r="J659" s="30"/>
      <c r="K659" s="32"/>
      <c r="L659" s="32"/>
      <c r="M659" s="32"/>
      <c r="N659" s="30"/>
      <c r="O659" s="32"/>
      <c r="P659" s="32"/>
      <c r="Q659" s="32"/>
      <c r="R659" s="32"/>
      <c r="S659" s="32"/>
      <c r="T659" s="32"/>
      <c r="U659" s="32"/>
      <c r="V659" s="180"/>
      <c r="W659" s="33"/>
    </row>
    <row r="660" spans="1:23" s="14" customFormat="1" ht="18.75">
      <c r="A660" s="181">
        <v>454</v>
      </c>
      <c r="B660" s="10" t="s">
        <v>698</v>
      </c>
      <c r="C660" s="20">
        <v>1959</v>
      </c>
      <c r="D660" s="20" t="s">
        <v>1549</v>
      </c>
      <c r="E660" s="20">
        <v>2</v>
      </c>
      <c r="F660" s="20">
        <v>1</v>
      </c>
      <c r="G660" s="15">
        <v>8</v>
      </c>
      <c r="H660" s="15">
        <v>3</v>
      </c>
      <c r="I660" s="15">
        <v>5</v>
      </c>
      <c r="J660" s="15"/>
      <c r="K660" s="16">
        <v>449</v>
      </c>
      <c r="L660" s="16">
        <v>423</v>
      </c>
      <c r="M660" s="16">
        <v>276</v>
      </c>
      <c r="N660" s="15">
        <v>25</v>
      </c>
      <c r="O660" s="17">
        <v>400000</v>
      </c>
      <c r="P660" s="18"/>
      <c r="Q660" s="17"/>
      <c r="R660" s="17"/>
      <c r="S660" s="17">
        <v>400000</v>
      </c>
      <c r="T660" s="18">
        <f>O660/L660</f>
        <v>945.6264775413712</v>
      </c>
      <c r="U660" s="18">
        <v>3705019</v>
      </c>
      <c r="V660" s="182" t="s">
        <v>1548</v>
      </c>
      <c r="W660" s="13"/>
    </row>
    <row r="661" spans="1:23" s="14" customFormat="1" ht="18.75">
      <c r="A661" s="181">
        <v>455</v>
      </c>
      <c r="B661" s="10" t="s">
        <v>714</v>
      </c>
      <c r="C661" s="20">
        <v>1958</v>
      </c>
      <c r="D661" s="20" t="s">
        <v>1549</v>
      </c>
      <c r="E661" s="20">
        <v>2</v>
      </c>
      <c r="F661" s="20">
        <v>1</v>
      </c>
      <c r="G661" s="15">
        <v>8</v>
      </c>
      <c r="H661" s="15">
        <v>1</v>
      </c>
      <c r="I661" s="15">
        <v>7</v>
      </c>
      <c r="J661" s="15"/>
      <c r="K661" s="16">
        <v>442</v>
      </c>
      <c r="L661" s="16">
        <v>440</v>
      </c>
      <c r="M661" s="16">
        <v>389</v>
      </c>
      <c r="N661" s="15">
        <v>15</v>
      </c>
      <c r="O661" s="17">
        <v>50000</v>
      </c>
      <c r="P661" s="18"/>
      <c r="Q661" s="17"/>
      <c r="R661" s="17"/>
      <c r="S661" s="17">
        <v>50000</v>
      </c>
      <c r="T661" s="18">
        <f>O661/L661</f>
        <v>113.63636363636364</v>
      </c>
      <c r="U661" s="18">
        <v>3705019</v>
      </c>
      <c r="V661" s="182" t="s">
        <v>1548</v>
      </c>
      <c r="W661" s="13"/>
    </row>
    <row r="662" spans="1:23" s="28" customFormat="1" ht="36" customHeight="1">
      <c r="A662" s="397" t="s">
        <v>1550</v>
      </c>
      <c r="B662" s="398"/>
      <c r="C662" s="398"/>
      <c r="D662" s="398"/>
      <c r="E662" s="398"/>
      <c r="F662" s="398"/>
      <c r="G662" s="37">
        <v>16</v>
      </c>
      <c r="H662" s="37">
        <v>4</v>
      </c>
      <c r="I662" s="37">
        <v>12</v>
      </c>
      <c r="J662" s="37"/>
      <c r="K662" s="38">
        <v>891</v>
      </c>
      <c r="L662" s="38">
        <v>863</v>
      </c>
      <c r="M662" s="38">
        <v>665</v>
      </c>
      <c r="N662" s="37">
        <v>40</v>
      </c>
      <c r="O662" s="38">
        <v>450000</v>
      </c>
      <c r="P662" s="39"/>
      <c r="Q662" s="40"/>
      <c r="R662" s="40"/>
      <c r="S662" s="40">
        <v>450000</v>
      </c>
      <c r="T662" s="39" t="s">
        <v>1551</v>
      </c>
      <c r="U662" s="39" t="s">
        <v>1551</v>
      </c>
      <c r="V662" s="183" t="s">
        <v>1551</v>
      </c>
      <c r="W662" s="27"/>
    </row>
    <row r="663" spans="1:23" s="34" customFormat="1" ht="23.25">
      <c r="A663" s="179" t="s">
        <v>1833</v>
      </c>
      <c r="B663" s="29"/>
      <c r="C663" s="30"/>
      <c r="D663" s="29"/>
      <c r="E663" s="31"/>
      <c r="F663" s="31"/>
      <c r="G663" s="30"/>
      <c r="H663" s="30"/>
      <c r="I663" s="30"/>
      <c r="J663" s="30"/>
      <c r="K663" s="32"/>
      <c r="L663" s="32"/>
      <c r="M663" s="32"/>
      <c r="N663" s="30"/>
      <c r="O663" s="32"/>
      <c r="P663" s="32"/>
      <c r="Q663" s="32"/>
      <c r="R663" s="32"/>
      <c r="S663" s="32"/>
      <c r="T663" s="32"/>
      <c r="U663" s="32"/>
      <c r="V663" s="180"/>
      <c r="W663" s="33"/>
    </row>
    <row r="664" spans="1:23" s="14" customFormat="1" ht="18.75">
      <c r="A664" s="181">
        <v>456</v>
      </c>
      <c r="B664" s="10" t="s">
        <v>1012</v>
      </c>
      <c r="C664" s="20">
        <v>1940</v>
      </c>
      <c r="D664" s="20" t="s">
        <v>1557</v>
      </c>
      <c r="E664" s="20">
        <v>1</v>
      </c>
      <c r="F664" s="20">
        <v>1</v>
      </c>
      <c r="G664" s="15">
        <v>4</v>
      </c>
      <c r="H664" s="15">
        <v>1</v>
      </c>
      <c r="I664" s="15">
        <v>3</v>
      </c>
      <c r="J664" s="15"/>
      <c r="K664" s="16">
        <v>158</v>
      </c>
      <c r="L664" s="16">
        <v>158</v>
      </c>
      <c r="M664" s="16">
        <v>115</v>
      </c>
      <c r="N664" s="15">
        <v>5</v>
      </c>
      <c r="O664" s="17">
        <v>526244.6</v>
      </c>
      <c r="P664" s="18"/>
      <c r="Q664" s="17"/>
      <c r="R664" s="17">
        <v>364687.51</v>
      </c>
      <c r="S664" s="17">
        <v>161557.08999999997</v>
      </c>
      <c r="T664" s="18">
        <f>O664/L664</f>
        <v>3330.6620253164556</v>
      </c>
      <c r="U664" s="18">
        <v>3705019</v>
      </c>
      <c r="V664" s="182" t="s">
        <v>1548</v>
      </c>
      <c r="W664" s="13"/>
    </row>
    <row r="665" spans="1:23" s="14" customFormat="1" ht="18.75">
      <c r="A665" s="181">
        <v>457</v>
      </c>
      <c r="B665" s="10" t="s">
        <v>1013</v>
      </c>
      <c r="C665" s="20">
        <v>1986</v>
      </c>
      <c r="D665" s="20" t="s">
        <v>1547</v>
      </c>
      <c r="E665" s="20">
        <v>9</v>
      </c>
      <c r="F665" s="20">
        <v>1</v>
      </c>
      <c r="G665" s="15">
        <v>36</v>
      </c>
      <c r="H665" s="15">
        <v>14</v>
      </c>
      <c r="I665" s="15">
        <v>22</v>
      </c>
      <c r="J665" s="15"/>
      <c r="K665" s="16">
        <v>2684</v>
      </c>
      <c r="L665" s="16">
        <v>1901</v>
      </c>
      <c r="M665" s="16">
        <v>1136</v>
      </c>
      <c r="N665" s="15">
        <v>122</v>
      </c>
      <c r="O665" s="17">
        <v>519429</v>
      </c>
      <c r="P665" s="18"/>
      <c r="Q665" s="17"/>
      <c r="R665" s="17">
        <v>362078.54</v>
      </c>
      <c r="S665" s="17">
        <v>157350.46000000002</v>
      </c>
      <c r="T665" s="18">
        <f>O665/L665</f>
        <v>273.2398737506575</v>
      </c>
      <c r="U665" s="18">
        <v>3705019</v>
      </c>
      <c r="V665" s="182" t="s">
        <v>1548</v>
      </c>
      <c r="W665" s="13"/>
    </row>
    <row r="666" spans="1:23" s="14" customFormat="1" ht="18.75">
      <c r="A666" s="181">
        <v>458</v>
      </c>
      <c r="B666" s="10" t="s">
        <v>1014</v>
      </c>
      <c r="C666" s="20">
        <v>1964</v>
      </c>
      <c r="D666" s="20" t="s">
        <v>1547</v>
      </c>
      <c r="E666" s="20">
        <v>2</v>
      </c>
      <c r="F666" s="20">
        <v>2</v>
      </c>
      <c r="G666" s="15">
        <v>16</v>
      </c>
      <c r="H666" s="15">
        <v>3</v>
      </c>
      <c r="I666" s="15">
        <v>13</v>
      </c>
      <c r="J666" s="15"/>
      <c r="K666" s="16">
        <v>1115</v>
      </c>
      <c r="L666" s="16">
        <v>644</v>
      </c>
      <c r="M666" s="16">
        <v>526</v>
      </c>
      <c r="N666" s="15">
        <v>39</v>
      </c>
      <c r="O666" s="17">
        <v>778134.9</v>
      </c>
      <c r="P666" s="18"/>
      <c r="Q666" s="17"/>
      <c r="R666" s="17">
        <v>539247.48</v>
      </c>
      <c r="S666" s="17">
        <v>238887.42000000004</v>
      </c>
      <c r="T666" s="18">
        <f>O666/L666</f>
        <v>1208.2840062111802</v>
      </c>
      <c r="U666" s="18">
        <v>3705019</v>
      </c>
      <c r="V666" s="182" t="s">
        <v>1548</v>
      </c>
      <c r="W666" s="13"/>
    </row>
    <row r="667" spans="1:23" s="28" customFormat="1" ht="36" customHeight="1">
      <c r="A667" s="397" t="s">
        <v>1550</v>
      </c>
      <c r="B667" s="398"/>
      <c r="C667" s="398"/>
      <c r="D667" s="398"/>
      <c r="E667" s="398"/>
      <c r="F667" s="398"/>
      <c r="G667" s="37">
        <v>56</v>
      </c>
      <c r="H667" s="37">
        <v>18</v>
      </c>
      <c r="I667" s="37">
        <v>38</v>
      </c>
      <c r="J667" s="37"/>
      <c r="K667" s="38">
        <v>3957</v>
      </c>
      <c r="L667" s="38">
        <v>2703</v>
      </c>
      <c r="M667" s="38">
        <v>1777</v>
      </c>
      <c r="N667" s="37">
        <v>166</v>
      </c>
      <c r="O667" s="38">
        <v>1823808.5</v>
      </c>
      <c r="P667" s="39"/>
      <c r="Q667" s="40"/>
      <c r="R667" s="40">
        <v>1266013.53</v>
      </c>
      <c r="S667" s="40">
        <v>557794.97</v>
      </c>
      <c r="T667" s="39" t="s">
        <v>1551</v>
      </c>
      <c r="U667" s="39" t="s">
        <v>1551</v>
      </c>
      <c r="V667" s="183" t="s">
        <v>1551</v>
      </c>
      <c r="W667" s="27"/>
    </row>
    <row r="668" spans="1:23" s="34" customFormat="1" ht="23.25">
      <c r="A668" s="179" t="s">
        <v>1834</v>
      </c>
      <c r="B668" s="29"/>
      <c r="C668" s="30"/>
      <c r="D668" s="29"/>
      <c r="E668" s="31"/>
      <c r="F668" s="31"/>
      <c r="G668" s="30"/>
      <c r="H668" s="30"/>
      <c r="I668" s="30"/>
      <c r="J668" s="30"/>
      <c r="K668" s="32"/>
      <c r="L668" s="32"/>
      <c r="M668" s="32"/>
      <c r="N668" s="30"/>
      <c r="O668" s="32"/>
      <c r="P668" s="32"/>
      <c r="Q668" s="32"/>
      <c r="R668" s="32"/>
      <c r="S668" s="32"/>
      <c r="T668" s="32"/>
      <c r="U668" s="32"/>
      <c r="V668" s="180"/>
      <c r="W668" s="33"/>
    </row>
    <row r="669" spans="1:23" s="14" customFormat="1" ht="18.75">
      <c r="A669" s="181">
        <v>459</v>
      </c>
      <c r="B669" s="10" t="s">
        <v>1015</v>
      </c>
      <c r="C669" s="20">
        <v>1988</v>
      </c>
      <c r="D669" s="20" t="s">
        <v>1547</v>
      </c>
      <c r="E669" s="20">
        <v>9</v>
      </c>
      <c r="F669" s="20">
        <v>3</v>
      </c>
      <c r="G669" s="15">
        <v>105</v>
      </c>
      <c r="H669" s="15">
        <v>35</v>
      </c>
      <c r="I669" s="15">
        <v>70</v>
      </c>
      <c r="J669" s="15"/>
      <c r="K669" s="16">
        <v>6317</v>
      </c>
      <c r="L669" s="16">
        <v>6302</v>
      </c>
      <c r="M669" s="16">
        <v>6302</v>
      </c>
      <c r="N669" s="15">
        <v>313</v>
      </c>
      <c r="O669" s="17">
        <v>1287646</v>
      </c>
      <c r="P669" s="18"/>
      <c r="Q669" s="17"/>
      <c r="R669" s="17"/>
      <c r="S669" s="17">
        <v>1287646</v>
      </c>
      <c r="T669" s="18">
        <f>O669/L669</f>
        <v>204.32338940019042</v>
      </c>
      <c r="U669" s="18">
        <v>3705019</v>
      </c>
      <c r="V669" s="182" t="s">
        <v>1548</v>
      </c>
      <c r="W669" s="13"/>
    </row>
    <row r="670" spans="1:23" s="14" customFormat="1" ht="18.75">
      <c r="A670" s="181">
        <v>460</v>
      </c>
      <c r="B670" s="10" t="s">
        <v>1016</v>
      </c>
      <c r="C670" s="20">
        <v>1987</v>
      </c>
      <c r="D670" s="20" t="s">
        <v>1547</v>
      </c>
      <c r="E670" s="20">
        <v>9</v>
      </c>
      <c r="F670" s="20">
        <v>4</v>
      </c>
      <c r="G670" s="15">
        <v>140</v>
      </c>
      <c r="H670" s="15">
        <v>60</v>
      </c>
      <c r="I670" s="15">
        <v>80</v>
      </c>
      <c r="J670" s="15"/>
      <c r="K670" s="16">
        <v>8769</v>
      </c>
      <c r="L670" s="16">
        <v>7135</v>
      </c>
      <c r="M670" s="16">
        <v>7135</v>
      </c>
      <c r="N670" s="15">
        <v>301</v>
      </c>
      <c r="O670" s="17">
        <v>912783</v>
      </c>
      <c r="P670" s="18"/>
      <c r="Q670" s="17"/>
      <c r="R670" s="17"/>
      <c r="S670" s="17">
        <v>912783</v>
      </c>
      <c r="T670" s="18">
        <f>O670/L670</f>
        <v>127.93034337771549</v>
      </c>
      <c r="U670" s="18">
        <v>3705019</v>
      </c>
      <c r="V670" s="182" t="s">
        <v>1548</v>
      </c>
      <c r="W670" s="13"/>
    </row>
    <row r="671" spans="1:23" s="14" customFormat="1" ht="18.75">
      <c r="A671" s="181">
        <v>461</v>
      </c>
      <c r="B671" s="10" t="s">
        <v>1017</v>
      </c>
      <c r="C671" s="20">
        <v>1998</v>
      </c>
      <c r="D671" s="20" t="s">
        <v>1547</v>
      </c>
      <c r="E671" s="20">
        <v>10</v>
      </c>
      <c r="F671" s="20">
        <v>2</v>
      </c>
      <c r="G671" s="15">
        <v>80</v>
      </c>
      <c r="H671" s="15">
        <v>35</v>
      </c>
      <c r="I671" s="15">
        <v>45</v>
      </c>
      <c r="J671" s="15"/>
      <c r="K671" s="16">
        <v>5546</v>
      </c>
      <c r="L671" s="16">
        <v>4789</v>
      </c>
      <c r="M671" s="16">
        <v>4789</v>
      </c>
      <c r="N671" s="15">
        <v>137</v>
      </c>
      <c r="O671" s="17">
        <v>1062392</v>
      </c>
      <c r="P671" s="18"/>
      <c r="Q671" s="17"/>
      <c r="R671" s="17"/>
      <c r="S671" s="17">
        <v>1062392</v>
      </c>
      <c r="T671" s="18">
        <f>O671/L671</f>
        <v>221.84005011484652</v>
      </c>
      <c r="U671" s="18">
        <v>3705019</v>
      </c>
      <c r="V671" s="182" t="s">
        <v>1548</v>
      </c>
      <c r="W671" s="13"/>
    </row>
    <row r="672" spans="1:23" s="14" customFormat="1" ht="18.75">
      <c r="A672" s="181">
        <v>462</v>
      </c>
      <c r="B672" s="10" t="s">
        <v>1018</v>
      </c>
      <c r="C672" s="20">
        <v>1982</v>
      </c>
      <c r="D672" s="20" t="s">
        <v>1547</v>
      </c>
      <c r="E672" s="20">
        <v>12</v>
      </c>
      <c r="F672" s="20">
        <v>1</v>
      </c>
      <c r="G672" s="15">
        <v>81</v>
      </c>
      <c r="H672" s="15">
        <v>17</v>
      </c>
      <c r="I672" s="15">
        <v>64</v>
      </c>
      <c r="J672" s="15"/>
      <c r="K672" s="16">
        <v>4004</v>
      </c>
      <c r="L672" s="16">
        <v>3675</v>
      </c>
      <c r="M672" s="16">
        <v>3675</v>
      </c>
      <c r="N672" s="15">
        <v>163</v>
      </c>
      <c r="O672" s="17">
        <v>608522</v>
      </c>
      <c r="P672" s="18"/>
      <c r="Q672" s="17"/>
      <c r="R672" s="17"/>
      <c r="S672" s="17">
        <v>608522</v>
      </c>
      <c r="T672" s="18">
        <f>O672/L672</f>
        <v>165.58421768707484</v>
      </c>
      <c r="U672" s="18">
        <v>3705019</v>
      </c>
      <c r="V672" s="182" t="s">
        <v>1548</v>
      </c>
      <c r="W672" s="13"/>
    </row>
    <row r="673" spans="1:23" s="14" customFormat="1" ht="18.75">
      <c r="A673" s="181">
        <v>463</v>
      </c>
      <c r="B673" s="10" t="s">
        <v>1019</v>
      </c>
      <c r="C673" s="20">
        <v>1994</v>
      </c>
      <c r="D673" s="20" t="s">
        <v>1547</v>
      </c>
      <c r="E673" s="20">
        <v>10</v>
      </c>
      <c r="F673" s="20">
        <v>4</v>
      </c>
      <c r="G673" s="15">
        <v>160</v>
      </c>
      <c r="H673" s="15">
        <v>47</v>
      </c>
      <c r="I673" s="15">
        <v>113</v>
      </c>
      <c r="J673" s="15"/>
      <c r="K673" s="16">
        <v>10781</v>
      </c>
      <c r="L673" s="16">
        <v>8292</v>
      </c>
      <c r="M673" s="16">
        <v>8292</v>
      </c>
      <c r="N673" s="15">
        <v>423</v>
      </c>
      <c r="O673" s="17">
        <v>858991</v>
      </c>
      <c r="P673" s="18"/>
      <c r="Q673" s="17"/>
      <c r="R673" s="17"/>
      <c r="S673" s="17">
        <v>858991</v>
      </c>
      <c r="T673" s="18">
        <f>O673/L673</f>
        <v>103.59273999035214</v>
      </c>
      <c r="U673" s="18">
        <v>3705019</v>
      </c>
      <c r="V673" s="182" t="s">
        <v>1548</v>
      </c>
      <c r="W673" s="13"/>
    </row>
    <row r="674" spans="1:23" s="28" customFormat="1" ht="36" customHeight="1">
      <c r="A674" s="397" t="s">
        <v>1550</v>
      </c>
      <c r="B674" s="398"/>
      <c r="C674" s="398"/>
      <c r="D674" s="398"/>
      <c r="E674" s="398"/>
      <c r="F674" s="398"/>
      <c r="G674" s="37">
        <v>566</v>
      </c>
      <c r="H674" s="37">
        <v>194</v>
      </c>
      <c r="I674" s="37">
        <v>372</v>
      </c>
      <c r="J674" s="37"/>
      <c r="K674" s="38">
        <v>35417</v>
      </c>
      <c r="L674" s="38">
        <v>30193</v>
      </c>
      <c r="M674" s="38">
        <v>30193</v>
      </c>
      <c r="N674" s="37">
        <v>1337</v>
      </c>
      <c r="O674" s="38">
        <v>4730334</v>
      </c>
      <c r="P674" s="39"/>
      <c r="Q674" s="40"/>
      <c r="R674" s="40"/>
      <c r="S674" s="40">
        <v>4730334</v>
      </c>
      <c r="T674" s="39" t="s">
        <v>1551</v>
      </c>
      <c r="U674" s="39" t="s">
        <v>1551</v>
      </c>
      <c r="V674" s="183" t="s">
        <v>1551</v>
      </c>
      <c r="W674" s="27"/>
    </row>
    <row r="675" spans="1:23" s="34" customFormat="1" ht="23.25">
      <c r="A675" s="179" t="s">
        <v>1835</v>
      </c>
      <c r="B675" s="29"/>
      <c r="C675" s="30"/>
      <c r="D675" s="29"/>
      <c r="E675" s="31"/>
      <c r="F675" s="31"/>
      <c r="G675" s="30"/>
      <c r="H675" s="30"/>
      <c r="I675" s="30"/>
      <c r="J675" s="30"/>
      <c r="K675" s="32"/>
      <c r="L675" s="32"/>
      <c r="M675" s="32"/>
      <c r="N675" s="30"/>
      <c r="O675" s="32"/>
      <c r="P675" s="32"/>
      <c r="Q675" s="32"/>
      <c r="R675" s="32"/>
      <c r="S675" s="32"/>
      <c r="T675" s="32"/>
      <c r="U675" s="32"/>
      <c r="V675" s="180"/>
      <c r="W675" s="33"/>
    </row>
    <row r="676" spans="1:23" s="14" customFormat="1" ht="18.75">
      <c r="A676" s="181">
        <v>464</v>
      </c>
      <c r="B676" s="10" t="s">
        <v>725</v>
      </c>
      <c r="C676" s="20">
        <v>2001</v>
      </c>
      <c r="D676" s="20" t="s">
        <v>1549</v>
      </c>
      <c r="E676" s="20">
        <v>9</v>
      </c>
      <c r="F676" s="20">
        <v>3</v>
      </c>
      <c r="G676" s="15">
        <v>117</v>
      </c>
      <c r="H676" s="15">
        <v>52</v>
      </c>
      <c r="I676" s="15">
        <v>65</v>
      </c>
      <c r="J676" s="15"/>
      <c r="K676" s="16">
        <v>6829</v>
      </c>
      <c r="L676" s="16">
        <v>6730</v>
      </c>
      <c r="M676" s="16">
        <v>3732</v>
      </c>
      <c r="N676" s="15">
        <v>247</v>
      </c>
      <c r="O676" s="17">
        <v>1962500</v>
      </c>
      <c r="P676" s="18"/>
      <c r="Q676" s="17"/>
      <c r="R676" s="17">
        <v>981250</v>
      </c>
      <c r="S676" s="17">
        <v>981250</v>
      </c>
      <c r="T676" s="18">
        <f>O676/L676</f>
        <v>291.60475482912335</v>
      </c>
      <c r="U676" s="18">
        <v>3705019</v>
      </c>
      <c r="V676" s="182" t="s">
        <v>1548</v>
      </c>
      <c r="W676" s="13"/>
    </row>
    <row r="677" spans="1:23" s="14" customFormat="1" ht="18.75">
      <c r="A677" s="181">
        <v>465</v>
      </c>
      <c r="B677" s="10" t="s">
        <v>671</v>
      </c>
      <c r="C677" s="20">
        <v>1985</v>
      </c>
      <c r="D677" s="20" t="s">
        <v>1547</v>
      </c>
      <c r="E677" s="20">
        <v>5</v>
      </c>
      <c r="F677" s="20">
        <v>3</v>
      </c>
      <c r="G677" s="15">
        <v>60</v>
      </c>
      <c r="H677" s="15">
        <v>54</v>
      </c>
      <c r="I677" s="15">
        <v>6</v>
      </c>
      <c r="J677" s="15"/>
      <c r="K677" s="16">
        <v>3531</v>
      </c>
      <c r="L677" s="16">
        <v>3457</v>
      </c>
      <c r="M677" s="16">
        <v>2078</v>
      </c>
      <c r="N677" s="15">
        <v>169</v>
      </c>
      <c r="O677" s="17">
        <v>1546070</v>
      </c>
      <c r="P677" s="18"/>
      <c r="Q677" s="17"/>
      <c r="R677" s="17">
        <v>773035</v>
      </c>
      <c r="S677" s="17">
        <v>773035</v>
      </c>
      <c r="T677" s="18">
        <f>O677/L677</f>
        <v>447.228811107897</v>
      </c>
      <c r="U677" s="18">
        <v>3705019</v>
      </c>
      <c r="V677" s="182" t="s">
        <v>1548</v>
      </c>
      <c r="W677" s="13"/>
    </row>
    <row r="678" spans="1:23" s="28" customFormat="1" ht="36" customHeight="1">
      <c r="A678" s="397" t="s">
        <v>1550</v>
      </c>
      <c r="B678" s="398"/>
      <c r="C678" s="398"/>
      <c r="D678" s="398"/>
      <c r="E678" s="398"/>
      <c r="F678" s="398"/>
      <c r="G678" s="37">
        <v>177</v>
      </c>
      <c r="H678" s="37">
        <v>106</v>
      </c>
      <c r="I678" s="37">
        <v>71</v>
      </c>
      <c r="J678" s="37"/>
      <c r="K678" s="38">
        <v>10360</v>
      </c>
      <c r="L678" s="38">
        <v>10187</v>
      </c>
      <c r="M678" s="38">
        <v>5810</v>
      </c>
      <c r="N678" s="37">
        <v>416</v>
      </c>
      <c r="O678" s="38">
        <v>3508570</v>
      </c>
      <c r="P678" s="39"/>
      <c r="Q678" s="40"/>
      <c r="R678" s="40">
        <v>1754285</v>
      </c>
      <c r="S678" s="40">
        <v>1754285</v>
      </c>
      <c r="T678" s="39" t="s">
        <v>1551</v>
      </c>
      <c r="U678" s="39" t="s">
        <v>1551</v>
      </c>
      <c r="V678" s="183" t="s">
        <v>1551</v>
      </c>
      <c r="W678" s="27"/>
    </row>
    <row r="679" spans="1:23" s="34" customFormat="1" ht="23.25">
      <c r="A679" s="179" t="s">
        <v>1836</v>
      </c>
      <c r="B679" s="29"/>
      <c r="C679" s="30"/>
      <c r="D679" s="29"/>
      <c r="E679" s="31"/>
      <c r="F679" s="31"/>
      <c r="G679" s="30"/>
      <c r="H679" s="30"/>
      <c r="I679" s="30"/>
      <c r="J679" s="30"/>
      <c r="K679" s="32"/>
      <c r="L679" s="32"/>
      <c r="M679" s="32"/>
      <c r="N679" s="30"/>
      <c r="O679" s="32"/>
      <c r="P679" s="32"/>
      <c r="Q679" s="32"/>
      <c r="R679" s="32"/>
      <c r="S679" s="32"/>
      <c r="T679" s="32"/>
      <c r="U679" s="32"/>
      <c r="V679" s="180"/>
      <c r="W679" s="33"/>
    </row>
    <row r="680" spans="1:23" s="14" customFormat="1" ht="18.75">
      <c r="A680" s="181">
        <v>466</v>
      </c>
      <c r="B680" s="10" t="s">
        <v>1020</v>
      </c>
      <c r="C680" s="20">
        <v>1984</v>
      </c>
      <c r="D680" s="20" t="s">
        <v>1549</v>
      </c>
      <c r="E680" s="20">
        <v>5</v>
      </c>
      <c r="F680" s="20">
        <v>6</v>
      </c>
      <c r="G680" s="15">
        <v>90</v>
      </c>
      <c r="H680" s="15">
        <v>22</v>
      </c>
      <c r="I680" s="15">
        <v>68</v>
      </c>
      <c r="J680" s="15"/>
      <c r="K680" s="16">
        <v>4700</v>
      </c>
      <c r="L680" s="16">
        <v>4156</v>
      </c>
      <c r="M680" s="16">
        <v>3010</v>
      </c>
      <c r="N680" s="15">
        <v>209</v>
      </c>
      <c r="O680" s="17">
        <v>2097888</v>
      </c>
      <c r="P680" s="18"/>
      <c r="Q680" s="17"/>
      <c r="R680" s="17">
        <v>1939682.4</v>
      </c>
      <c r="S680" s="17">
        <v>158205.6000000001</v>
      </c>
      <c r="T680" s="18">
        <f>O680/L680</f>
        <v>504.7853705486044</v>
      </c>
      <c r="U680" s="18">
        <v>3705019</v>
      </c>
      <c r="V680" s="182" t="s">
        <v>1548</v>
      </c>
      <c r="W680" s="13"/>
    </row>
    <row r="681" spans="1:23" s="14" customFormat="1" ht="18.75">
      <c r="A681" s="181">
        <v>467</v>
      </c>
      <c r="B681" s="10" t="s">
        <v>1021</v>
      </c>
      <c r="C681" s="20">
        <v>1984</v>
      </c>
      <c r="D681" s="20" t="s">
        <v>1547</v>
      </c>
      <c r="E681" s="20">
        <v>5</v>
      </c>
      <c r="F681" s="20">
        <v>4</v>
      </c>
      <c r="G681" s="15">
        <v>60</v>
      </c>
      <c r="H681" s="15">
        <v>20</v>
      </c>
      <c r="I681" s="15">
        <v>40</v>
      </c>
      <c r="J681" s="15"/>
      <c r="K681" s="16">
        <v>3229</v>
      </c>
      <c r="L681" s="16">
        <v>2765</v>
      </c>
      <c r="M681" s="16">
        <v>1787</v>
      </c>
      <c r="N681" s="15">
        <v>141</v>
      </c>
      <c r="O681" s="17">
        <v>168000</v>
      </c>
      <c r="P681" s="18"/>
      <c r="Q681" s="17"/>
      <c r="R681" s="17">
        <v>84000</v>
      </c>
      <c r="S681" s="17">
        <v>84000</v>
      </c>
      <c r="T681" s="18">
        <f>O681/L681</f>
        <v>60.75949367088607</v>
      </c>
      <c r="U681" s="18">
        <v>3705019</v>
      </c>
      <c r="V681" s="182" t="s">
        <v>1548</v>
      </c>
      <c r="W681" s="13"/>
    </row>
    <row r="682" spans="1:23" s="28" customFormat="1" ht="36" customHeight="1">
      <c r="A682" s="397" t="s">
        <v>1550</v>
      </c>
      <c r="B682" s="398"/>
      <c r="C682" s="398"/>
      <c r="D682" s="398"/>
      <c r="E682" s="398"/>
      <c r="F682" s="398"/>
      <c r="G682" s="37">
        <v>150</v>
      </c>
      <c r="H682" s="37">
        <v>42</v>
      </c>
      <c r="I682" s="37">
        <v>108</v>
      </c>
      <c r="J682" s="37"/>
      <c r="K682" s="38">
        <v>7929</v>
      </c>
      <c r="L682" s="38">
        <v>6921</v>
      </c>
      <c r="M682" s="38">
        <v>4797</v>
      </c>
      <c r="N682" s="37">
        <v>350</v>
      </c>
      <c r="O682" s="38">
        <v>2265888</v>
      </c>
      <c r="P682" s="39"/>
      <c r="Q682" s="40"/>
      <c r="R682" s="40">
        <v>2023682.4</v>
      </c>
      <c r="S682" s="40">
        <v>242205.6000000001</v>
      </c>
      <c r="T682" s="39" t="s">
        <v>1551</v>
      </c>
      <c r="U682" s="39" t="s">
        <v>1551</v>
      </c>
      <c r="V682" s="183" t="s">
        <v>1551</v>
      </c>
      <c r="W682" s="27"/>
    </row>
    <row r="683" spans="1:23" s="34" customFormat="1" ht="23.25">
      <c r="A683" s="179" t="s">
        <v>1837</v>
      </c>
      <c r="B683" s="29"/>
      <c r="C683" s="30"/>
      <c r="D683" s="29"/>
      <c r="E683" s="31"/>
      <c r="F683" s="31"/>
      <c r="G683" s="30"/>
      <c r="H683" s="30"/>
      <c r="I683" s="30"/>
      <c r="J683" s="30"/>
      <c r="K683" s="32"/>
      <c r="L683" s="32"/>
      <c r="M683" s="32"/>
      <c r="N683" s="30"/>
      <c r="O683" s="32"/>
      <c r="P683" s="32"/>
      <c r="Q683" s="32"/>
      <c r="R683" s="32"/>
      <c r="S683" s="32"/>
      <c r="T683" s="32"/>
      <c r="U683" s="32"/>
      <c r="V683" s="180"/>
      <c r="W683" s="33"/>
    </row>
    <row r="684" spans="1:23" s="14" customFormat="1" ht="18.75">
      <c r="A684" s="181">
        <v>468</v>
      </c>
      <c r="B684" s="10" t="s">
        <v>1022</v>
      </c>
      <c r="C684" s="20">
        <v>1972</v>
      </c>
      <c r="D684" s="20" t="s">
        <v>1547</v>
      </c>
      <c r="E684" s="20">
        <v>5</v>
      </c>
      <c r="F684" s="20">
        <v>4</v>
      </c>
      <c r="G684" s="15">
        <v>55</v>
      </c>
      <c r="H684" s="15">
        <v>25</v>
      </c>
      <c r="I684" s="15">
        <v>30</v>
      </c>
      <c r="J684" s="15"/>
      <c r="K684" s="16">
        <v>3416</v>
      </c>
      <c r="L684" s="16">
        <v>3092</v>
      </c>
      <c r="M684" s="16">
        <v>1663</v>
      </c>
      <c r="N684" s="15">
        <v>156</v>
      </c>
      <c r="O684" s="17">
        <v>1563330</v>
      </c>
      <c r="P684" s="18"/>
      <c r="Q684" s="17"/>
      <c r="R684" s="17"/>
      <c r="S684" s="17">
        <v>1563330</v>
      </c>
      <c r="T684" s="18">
        <f>O684/L684</f>
        <v>505.604786545925</v>
      </c>
      <c r="U684" s="18">
        <v>3705019</v>
      </c>
      <c r="V684" s="182" t="s">
        <v>1548</v>
      </c>
      <c r="W684" s="13"/>
    </row>
    <row r="685" spans="1:23" s="14" customFormat="1" ht="18.75">
      <c r="A685" s="181">
        <v>469</v>
      </c>
      <c r="B685" s="10" t="s">
        <v>1023</v>
      </c>
      <c r="C685" s="20">
        <v>2000</v>
      </c>
      <c r="D685" s="20" t="s">
        <v>1549</v>
      </c>
      <c r="E685" s="20">
        <v>9</v>
      </c>
      <c r="F685" s="20">
        <v>7</v>
      </c>
      <c r="G685" s="15">
        <v>269</v>
      </c>
      <c r="H685" s="15">
        <v>24</v>
      </c>
      <c r="I685" s="15">
        <v>245</v>
      </c>
      <c r="J685" s="15"/>
      <c r="K685" s="16">
        <v>16990</v>
      </c>
      <c r="L685" s="16">
        <v>13507</v>
      </c>
      <c r="M685" s="16">
        <v>12286</v>
      </c>
      <c r="N685" s="15">
        <v>511</v>
      </c>
      <c r="O685" s="17">
        <v>4639560</v>
      </c>
      <c r="P685" s="18"/>
      <c r="Q685" s="17"/>
      <c r="R685" s="17"/>
      <c r="S685" s="17">
        <v>4639560</v>
      </c>
      <c r="T685" s="18">
        <f>O685/L685</f>
        <v>343.4930036277486</v>
      </c>
      <c r="U685" s="18">
        <v>3705019</v>
      </c>
      <c r="V685" s="182" t="s">
        <v>1548</v>
      </c>
      <c r="W685" s="13"/>
    </row>
    <row r="686" spans="1:23" s="28" customFormat="1" ht="36" customHeight="1">
      <c r="A686" s="397" t="s">
        <v>1550</v>
      </c>
      <c r="B686" s="398"/>
      <c r="C686" s="398"/>
      <c r="D686" s="398"/>
      <c r="E686" s="398"/>
      <c r="F686" s="398"/>
      <c r="G686" s="37">
        <v>324</v>
      </c>
      <c r="H686" s="37">
        <v>49</v>
      </c>
      <c r="I686" s="37">
        <v>275</v>
      </c>
      <c r="J686" s="37"/>
      <c r="K686" s="38">
        <v>20406</v>
      </c>
      <c r="L686" s="38">
        <v>16599</v>
      </c>
      <c r="M686" s="38">
        <v>13949</v>
      </c>
      <c r="N686" s="37">
        <v>667</v>
      </c>
      <c r="O686" s="38">
        <v>6202890</v>
      </c>
      <c r="P686" s="39"/>
      <c r="Q686" s="40"/>
      <c r="R686" s="40"/>
      <c r="S686" s="40">
        <v>6202890</v>
      </c>
      <c r="T686" s="39" t="s">
        <v>1551</v>
      </c>
      <c r="U686" s="39" t="s">
        <v>1551</v>
      </c>
      <c r="V686" s="183" t="s">
        <v>1551</v>
      </c>
      <c r="W686" s="27"/>
    </row>
    <row r="687" spans="1:23" s="34" customFormat="1" ht="23.25">
      <c r="A687" s="179" t="s">
        <v>1838</v>
      </c>
      <c r="B687" s="29"/>
      <c r="C687" s="30"/>
      <c r="D687" s="29"/>
      <c r="E687" s="31"/>
      <c r="F687" s="31"/>
      <c r="G687" s="30"/>
      <c r="H687" s="30"/>
      <c r="I687" s="30"/>
      <c r="J687" s="30"/>
      <c r="K687" s="32"/>
      <c r="L687" s="32"/>
      <c r="M687" s="32"/>
      <c r="N687" s="30"/>
      <c r="O687" s="32"/>
      <c r="P687" s="32"/>
      <c r="Q687" s="32"/>
      <c r="R687" s="32"/>
      <c r="S687" s="32"/>
      <c r="T687" s="32"/>
      <c r="U687" s="32"/>
      <c r="V687" s="180"/>
      <c r="W687" s="33"/>
    </row>
    <row r="688" spans="1:23" s="14" customFormat="1" ht="18.75">
      <c r="A688" s="181">
        <v>470</v>
      </c>
      <c r="B688" s="10" t="s">
        <v>1035</v>
      </c>
      <c r="C688" s="20">
        <v>1964</v>
      </c>
      <c r="D688" s="20" t="s">
        <v>1547</v>
      </c>
      <c r="E688" s="20">
        <v>5</v>
      </c>
      <c r="F688" s="20">
        <v>4</v>
      </c>
      <c r="G688" s="15">
        <v>80</v>
      </c>
      <c r="H688" s="15">
        <v>21</v>
      </c>
      <c r="I688" s="15">
        <v>59</v>
      </c>
      <c r="J688" s="15"/>
      <c r="K688" s="16">
        <v>6081</v>
      </c>
      <c r="L688" s="16">
        <v>3499</v>
      </c>
      <c r="M688" s="16">
        <v>2840</v>
      </c>
      <c r="N688" s="15">
        <v>181</v>
      </c>
      <c r="O688" s="17">
        <v>1200000</v>
      </c>
      <c r="P688" s="18"/>
      <c r="Q688" s="17"/>
      <c r="R688" s="17"/>
      <c r="S688" s="17">
        <v>1200000</v>
      </c>
      <c r="T688" s="18">
        <f aca="true" t="shared" si="19" ref="T688:T701">O688/L688</f>
        <v>342.9551300371535</v>
      </c>
      <c r="U688" s="18">
        <v>3705019</v>
      </c>
      <c r="V688" s="182" t="s">
        <v>1548</v>
      </c>
      <c r="W688" s="13"/>
    </row>
    <row r="689" spans="1:23" s="14" customFormat="1" ht="18.75">
      <c r="A689" s="181">
        <v>471</v>
      </c>
      <c r="B689" s="10" t="s">
        <v>1036</v>
      </c>
      <c r="C689" s="20">
        <v>1964</v>
      </c>
      <c r="D689" s="20" t="s">
        <v>1547</v>
      </c>
      <c r="E689" s="20">
        <v>5</v>
      </c>
      <c r="F689" s="20">
        <v>4</v>
      </c>
      <c r="G689" s="15">
        <v>80</v>
      </c>
      <c r="H689" s="15">
        <v>36</v>
      </c>
      <c r="I689" s="15">
        <v>44</v>
      </c>
      <c r="J689" s="15"/>
      <c r="K689" s="16">
        <v>3902</v>
      </c>
      <c r="L689" s="16">
        <v>3487</v>
      </c>
      <c r="M689" s="16">
        <v>2059</v>
      </c>
      <c r="N689" s="15">
        <v>205</v>
      </c>
      <c r="O689" s="17">
        <v>1127500</v>
      </c>
      <c r="P689" s="18"/>
      <c r="Q689" s="17"/>
      <c r="R689" s="17"/>
      <c r="S689" s="17">
        <v>1127500</v>
      </c>
      <c r="T689" s="18">
        <f t="shared" si="19"/>
        <v>323.34384858044166</v>
      </c>
      <c r="U689" s="18">
        <v>3705019</v>
      </c>
      <c r="V689" s="182" t="s">
        <v>1548</v>
      </c>
      <c r="W689" s="13"/>
    </row>
    <row r="690" spans="1:23" s="14" customFormat="1" ht="18.75">
      <c r="A690" s="181">
        <v>472</v>
      </c>
      <c r="B690" s="10" t="s">
        <v>1037</v>
      </c>
      <c r="C690" s="20">
        <v>1981</v>
      </c>
      <c r="D690" s="20" t="s">
        <v>1547</v>
      </c>
      <c r="E690" s="20">
        <v>12</v>
      </c>
      <c r="F690" s="20">
        <v>2</v>
      </c>
      <c r="G690" s="15">
        <v>215</v>
      </c>
      <c r="H690" s="15">
        <v>42</v>
      </c>
      <c r="I690" s="15">
        <v>172</v>
      </c>
      <c r="J690" s="15">
        <v>1</v>
      </c>
      <c r="K690" s="16">
        <v>10797</v>
      </c>
      <c r="L690" s="16">
        <v>8733</v>
      </c>
      <c r="M690" s="16">
        <v>7213</v>
      </c>
      <c r="N690" s="15">
        <v>397</v>
      </c>
      <c r="O690" s="17">
        <v>1070700</v>
      </c>
      <c r="P690" s="18"/>
      <c r="Q690" s="17"/>
      <c r="R690" s="17"/>
      <c r="S690" s="17">
        <v>1070700</v>
      </c>
      <c r="T690" s="18">
        <f t="shared" si="19"/>
        <v>122.60391618000688</v>
      </c>
      <c r="U690" s="18">
        <v>3705019</v>
      </c>
      <c r="V690" s="182" t="s">
        <v>1548</v>
      </c>
      <c r="W690" s="13"/>
    </row>
    <row r="691" spans="1:23" s="14" customFormat="1" ht="18.75">
      <c r="A691" s="181">
        <v>473</v>
      </c>
      <c r="B691" s="10" t="s">
        <v>1024</v>
      </c>
      <c r="C691" s="20">
        <v>1983</v>
      </c>
      <c r="D691" s="20" t="s">
        <v>1547</v>
      </c>
      <c r="E691" s="20">
        <v>12</v>
      </c>
      <c r="F691" s="20">
        <v>4</v>
      </c>
      <c r="G691" s="15">
        <v>189</v>
      </c>
      <c r="H691" s="15">
        <v>37</v>
      </c>
      <c r="I691" s="15">
        <v>149</v>
      </c>
      <c r="J691" s="15">
        <v>3</v>
      </c>
      <c r="K691" s="16">
        <v>10575</v>
      </c>
      <c r="L691" s="16">
        <v>9543</v>
      </c>
      <c r="M691" s="16">
        <v>7384</v>
      </c>
      <c r="N691" s="15">
        <v>438</v>
      </c>
      <c r="O691" s="17">
        <v>1050000</v>
      </c>
      <c r="P691" s="18"/>
      <c r="Q691" s="17"/>
      <c r="R691" s="17"/>
      <c r="S691" s="17">
        <v>1050000</v>
      </c>
      <c r="T691" s="18">
        <f t="shared" si="19"/>
        <v>110.02829298962591</v>
      </c>
      <c r="U691" s="18">
        <v>3705019</v>
      </c>
      <c r="V691" s="182" t="s">
        <v>1548</v>
      </c>
      <c r="W691" s="13"/>
    </row>
    <row r="692" spans="1:23" s="14" customFormat="1" ht="18.75">
      <c r="A692" s="181">
        <v>474</v>
      </c>
      <c r="B692" s="10" t="s">
        <v>1025</v>
      </c>
      <c r="C692" s="20">
        <v>1981</v>
      </c>
      <c r="D692" s="20" t="s">
        <v>1549</v>
      </c>
      <c r="E692" s="20">
        <v>9</v>
      </c>
      <c r="F692" s="20">
        <v>2</v>
      </c>
      <c r="G692" s="15">
        <v>126</v>
      </c>
      <c r="H692" s="15">
        <v>24</v>
      </c>
      <c r="I692" s="15">
        <v>102</v>
      </c>
      <c r="J692" s="15"/>
      <c r="K692" s="16">
        <v>8026</v>
      </c>
      <c r="L692" s="16">
        <v>6401</v>
      </c>
      <c r="M692" s="16">
        <v>4956</v>
      </c>
      <c r="N692" s="15">
        <v>343</v>
      </c>
      <c r="O692" s="17">
        <v>970000</v>
      </c>
      <c r="P692" s="18"/>
      <c r="Q692" s="17"/>
      <c r="R692" s="17"/>
      <c r="S692" s="17">
        <v>970000</v>
      </c>
      <c r="T692" s="18">
        <f t="shared" si="19"/>
        <v>151.53882205905327</v>
      </c>
      <c r="U692" s="18">
        <v>3705019</v>
      </c>
      <c r="V692" s="182" t="s">
        <v>1548</v>
      </c>
      <c r="W692" s="13"/>
    </row>
    <row r="693" spans="1:23" s="14" customFormat="1" ht="18.75">
      <c r="A693" s="181">
        <v>475</v>
      </c>
      <c r="B693" s="10" t="s">
        <v>1026</v>
      </c>
      <c r="C693" s="20">
        <v>1981</v>
      </c>
      <c r="D693" s="20" t="s">
        <v>1547</v>
      </c>
      <c r="E693" s="20">
        <v>9</v>
      </c>
      <c r="F693" s="20">
        <v>4</v>
      </c>
      <c r="G693" s="15">
        <v>143</v>
      </c>
      <c r="H693" s="15">
        <v>45</v>
      </c>
      <c r="I693" s="15">
        <v>97</v>
      </c>
      <c r="J693" s="15">
        <v>1</v>
      </c>
      <c r="K693" s="16">
        <v>8255</v>
      </c>
      <c r="L693" s="16">
        <v>7009</v>
      </c>
      <c r="M693" s="16">
        <v>5026</v>
      </c>
      <c r="N693" s="15">
        <v>372</v>
      </c>
      <c r="O693" s="17">
        <v>1200000</v>
      </c>
      <c r="P693" s="18"/>
      <c r="Q693" s="17"/>
      <c r="R693" s="17"/>
      <c r="S693" s="17">
        <v>1200000</v>
      </c>
      <c r="T693" s="18">
        <f t="shared" si="19"/>
        <v>171.20844628334999</v>
      </c>
      <c r="U693" s="18">
        <v>3705019</v>
      </c>
      <c r="V693" s="182" t="s">
        <v>1548</v>
      </c>
      <c r="W693" s="13"/>
    </row>
    <row r="694" spans="1:23" s="14" customFormat="1" ht="18.75">
      <c r="A694" s="181">
        <v>476</v>
      </c>
      <c r="B694" s="10" t="s">
        <v>1027</v>
      </c>
      <c r="C694" s="20">
        <v>1980</v>
      </c>
      <c r="D694" s="20" t="s">
        <v>1549</v>
      </c>
      <c r="E694" s="20">
        <v>5</v>
      </c>
      <c r="F694" s="20">
        <v>4</v>
      </c>
      <c r="G694" s="15">
        <v>80</v>
      </c>
      <c r="H694" s="15">
        <v>33</v>
      </c>
      <c r="I694" s="15">
        <v>47</v>
      </c>
      <c r="J694" s="15"/>
      <c r="K694" s="16">
        <v>3335</v>
      </c>
      <c r="L694" s="16">
        <v>3118</v>
      </c>
      <c r="M694" s="16">
        <v>1564</v>
      </c>
      <c r="N694" s="15">
        <v>185</v>
      </c>
      <c r="O694" s="17">
        <v>1156346.7</v>
      </c>
      <c r="P694" s="18"/>
      <c r="Q694" s="17"/>
      <c r="R694" s="17"/>
      <c r="S694" s="17">
        <v>1156346.7</v>
      </c>
      <c r="T694" s="18">
        <f t="shared" si="19"/>
        <v>370.8616741500962</v>
      </c>
      <c r="U694" s="18">
        <v>3705019</v>
      </c>
      <c r="V694" s="182" t="s">
        <v>1548</v>
      </c>
      <c r="W694" s="13"/>
    </row>
    <row r="695" spans="1:23" s="14" customFormat="1" ht="18.75">
      <c r="A695" s="181">
        <v>477</v>
      </c>
      <c r="B695" s="10" t="s">
        <v>1028</v>
      </c>
      <c r="C695" s="20">
        <v>1972</v>
      </c>
      <c r="D695" s="20" t="s">
        <v>1547</v>
      </c>
      <c r="E695" s="20">
        <v>5</v>
      </c>
      <c r="F695" s="20">
        <v>4</v>
      </c>
      <c r="G695" s="15">
        <v>80</v>
      </c>
      <c r="H695" s="15">
        <v>21</v>
      </c>
      <c r="I695" s="15">
        <v>59</v>
      </c>
      <c r="J695" s="15"/>
      <c r="K695" s="16">
        <v>3792</v>
      </c>
      <c r="L695" s="16">
        <v>3484</v>
      </c>
      <c r="M695" s="16">
        <v>2689</v>
      </c>
      <c r="N695" s="15">
        <v>188</v>
      </c>
      <c r="O695" s="17">
        <v>1127500</v>
      </c>
      <c r="P695" s="18"/>
      <c r="Q695" s="17"/>
      <c r="R695" s="17"/>
      <c r="S695" s="17">
        <v>1127500</v>
      </c>
      <c r="T695" s="18">
        <f t="shared" si="19"/>
        <v>323.6222732491389</v>
      </c>
      <c r="U695" s="18">
        <v>3705019</v>
      </c>
      <c r="V695" s="182" t="s">
        <v>1548</v>
      </c>
      <c r="W695" s="13"/>
    </row>
    <row r="696" spans="1:23" s="14" customFormat="1" ht="18.75">
      <c r="A696" s="181">
        <v>478</v>
      </c>
      <c r="B696" s="10" t="s">
        <v>1029</v>
      </c>
      <c r="C696" s="20">
        <v>1975</v>
      </c>
      <c r="D696" s="20" t="s">
        <v>1547</v>
      </c>
      <c r="E696" s="20">
        <v>9</v>
      </c>
      <c r="F696" s="20">
        <v>6</v>
      </c>
      <c r="G696" s="15">
        <v>216</v>
      </c>
      <c r="H696" s="15">
        <v>72</v>
      </c>
      <c r="I696" s="15">
        <v>141</v>
      </c>
      <c r="J696" s="15">
        <v>3</v>
      </c>
      <c r="K696" s="16">
        <v>12121</v>
      </c>
      <c r="L696" s="16">
        <v>11589</v>
      </c>
      <c r="M696" s="16">
        <v>7571</v>
      </c>
      <c r="N696" s="15">
        <v>555</v>
      </c>
      <c r="O696" s="17">
        <v>2401200</v>
      </c>
      <c r="P696" s="18"/>
      <c r="Q696" s="17"/>
      <c r="R696" s="17"/>
      <c r="S696" s="17">
        <v>2401200</v>
      </c>
      <c r="T696" s="18">
        <f t="shared" si="19"/>
        <v>207.19647942013978</v>
      </c>
      <c r="U696" s="18">
        <v>3705019</v>
      </c>
      <c r="V696" s="182" t="s">
        <v>1548</v>
      </c>
      <c r="W696" s="13"/>
    </row>
    <row r="697" spans="1:23" s="14" customFormat="1" ht="18.75">
      <c r="A697" s="181">
        <v>479</v>
      </c>
      <c r="B697" s="10" t="s">
        <v>1030</v>
      </c>
      <c r="C697" s="20">
        <v>1965</v>
      </c>
      <c r="D697" s="20" t="s">
        <v>1549</v>
      </c>
      <c r="E697" s="20">
        <v>5</v>
      </c>
      <c r="F697" s="20">
        <v>6</v>
      </c>
      <c r="G697" s="15">
        <v>117</v>
      </c>
      <c r="H697" s="15">
        <v>38</v>
      </c>
      <c r="I697" s="15">
        <v>76</v>
      </c>
      <c r="J697" s="15">
        <v>3</v>
      </c>
      <c r="K697" s="16">
        <v>5292</v>
      </c>
      <c r="L697" s="16">
        <v>4872</v>
      </c>
      <c r="M697" s="16">
        <v>3322</v>
      </c>
      <c r="N697" s="15">
        <v>249</v>
      </c>
      <c r="O697" s="17">
        <v>996014</v>
      </c>
      <c r="P697" s="18"/>
      <c r="Q697" s="17"/>
      <c r="R697" s="17"/>
      <c r="S697" s="17">
        <v>996014</v>
      </c>
      <c r="T697" s="18">
        <f t="shared" si="19"/>
        <v>204.4363711001642</v>
      </c>
      <c r="U697" s="18">
        <v>3705019</v>
      </c>
      <c r="V697" s="182" t="s">
        <v>1548</v>
      </c>
      <c r="W697" s="13"/>
    </row>
    <row r="698" spans="1:23" s="14" customFormat="1" ht="18.75">
      <c r="A698" s="181">
        <v>480</v>
      </c>
      <c r="B698" s="10" t="s">
        <v>1031</v>
      </c>
      <c r="C698" s="20">
        <v>1967</v>
      </c>
      <c r="D698" s="20" t="s">
        <v>1547</v>
      </c>
      <c r="E698" s="20">
        <v>5</v>
      </c>
      <c r="F698" s="20">
        <v>8</v>
      </c>
      <c r="G698" s="15">
        <v>161</v>
      </c>
      <c r="H698" s="15">
        <v>50</v>
      </c>
      <c r="I698" s="15">
        <v>110</v>
      </c>
      <c r="J698" s="15">
        <v>1</v>
      </c>
      <c r="K698" s="16">
        <v>7613</v>
      </c>
      <c r="L698" s="16">
        <v>6993</v>
      </c>
      <c r="M698" s="16">
        <v>4873</v>
      </c>
      <c r="N698" s="15">
        <v>345</v>
      </c>
      <c r="O698" s="17">
        <v>2000000</v>
      </c>
      <c r="P698" s="18"/>
      <c r="Q698" s="17"/>
      <c r="R698" s="17"/>
      <c r="S698" s="17">
        <v>2000000</v>
      </c>
      <c r="T698" s="18">
        <f t="shared" si="19"/>
        <v>286.000286000286</v>
      </c>
      <c r="U698" s="18">
        <v>3705019</v>
      </c>
      <c r="V698" s="182" t="s">
        <v>1548</v>
      </c>
      <c r="W698" s="13"/>
    </row>
    <row r="699" spans="1:23" s="14" customFormat="1" ht="18.75">
      <c r="A699" s="181">
        <v>481</v>
      </c>
      <c r="B699" s="10" t="s">
        <v>1032</v>
      </c>
      <c r="C699" s="20">
        <v>1959</v>
      </c>
      <c r="D699" s="20" t="s">
        <v>1549</v>
      </c>
      <c r="E699" s="20">
        <v>2</v>
      </c>
      <c r="F699" s="20">
        <v>10</v>
      </c>
      <c r="G699" s="15">
        <v>20</v>
      </c>
      <c r="H699" s="15">
        <v>4</v>
      </c>
      <c r="I699" s="15">
        <v>16</v>
      </c>
      <c r="J699" s="15"/>
      <c r="K699" s="16">
        <v>693</v>
      </c>
      <c r="L699" s="16">
        <v>637</v>
      </c>
      <c r="M699" s="16">
        <v>504</v>
      </c>
      <c r="N699" s="15">
        <v>49</v>
      </c>
      <c r="O699" s="17">
        <v>720000</v>
      </c>
      <c r="P699" s="18"/>
      <c r="Q699" s="17"/>
      <c r="R699" s="17"/>
      <c r="S699" s="17">
        <v>720000</v>
      </c>
      <c r="T699" s="18">
        <f t="shared" si="19"/>
        <v>1130.298273155416</v>
      </c>
      <c r="U699" s="18">
        <v>3705019</v>
      </c>
      <c r="V699" s="182" t="s">
        <v>1548</v>
      </c>
      <c r="W699" s="13"/>
    </row>
    <row r="700" spans="1:23" s="14" customFormat="1" ht="18.75">
      <c r="A700" s="181">
        <v>482</v>
      </c>
      <c r="B700" s="10" t="s">
        <v>1033</v>
      </c>
      <c r="C700" s="20">
        <v>1972</v>
      </c>
      <c r="D700" s="20" t="s">
        <v>1549</v>
      </c>
      <c r="E700" s="20">
        <v>5</v>
      </c>
      <c r="F700" s="20">
        <v>6</v>
      </c>
      <c r="G700" s="15">
        <v>100</v>
      </c>
      <c r="H700" s="15"/>
      <c r="I700" s="15">
        <v>100</v>
      </c>
      <c r="J700" s="15"/>
      <c r="K700" s="16">
        <v>5570</v>
      </c>
      <c r="L700" s="16">
        <v>4470</v>
      </c>
      <c r="M700" s="16">
        <v>4470</v>
      </c>
      <c r="N700" s="15">
        <v>175</v>
      </c>
      <c r="O700" s="17">
        <v>350000</v>
      </c>
      <c r="P700" s="18"/>
      <c r="Q700" s="17"/>
      <c r="R700" s="17"/>
      <c r="S700" s="17">
        <v>350000</v>
      </c>
      <c r="T700" s="18">
        <f t="shared" si="19"/>
        <v>78.29977628635346</v>
      </c>
      <c r="U700" s="18">
        <v>3705019</v>
      </c>
      <c r="V700" s="182" t="s">
        <v>1548</v>
      </c>
      <c r="W700" s="13"/>
    </row>
    <row r="701" spans="1:23" s="14" customFormat="1" ht="18.75">
      <c r="A701" s="181">
        <v>483</v>
      </c>
      <c r="B701" s="10" t="s">
        <v>1034</v>
      </c>
      <c r="C701" s="20">
        <v>1959</v>
      </c>
      <c r="D701" s="20" t="s">
        <v>1549</v>
      </c>
      <c r="E701" s="20">
        <v>2</v>
      </c>
      <c r="F701" s="20">
        <v>10</v>
      </c>
      <c r="G701" s="15">
        <v>20</v>
      </c>
      <c r="H701" s="15">
        <v>3</v>
      </c>
      <c r="I701" s="15">
        <v>17</v>
      </c>
      <c r="J701" s="15"/>
      <c r="K701" s="16">
        <v>711</v>
      </c>
      <c r="L701" s="16">
        <v>655</v>
      </c>
      <c r="M701" s="16">
        <v>551</v>
      </c>
      <c r="N701" s="15">
        <v>25</v>
      </c>
      <c r="O701" s="17">
        <v>720000</v>
      </c>
      <c r="P701" s="18"/>
      <c r="Q701" s="17"/>
      <c r="R701" s="17"/>
      <c r="S701" s="17">
        <v>720000</v>
      </c>
      <c r="T701" s="18">
        <f t="shared" si="19"/>
        <v>1099.2366412213742</v>
      </c>
      <c r="U701" s="18">
        <v>3705019</v>
      </c>
      <c r="V701" s="182" t="s">
        <v>1548</v>
      </c>
      <c r="W701" s="13"/>
    </row>
    <row r="702" spans="1:23" s="28" customFormat="1" ht="36" customHeight="1">
      <c r="A702" s="397" t="s">
        <v>1550</v>
      </c>
      <c r="B702" s="398"/>
      <c r="C702" s="398"/>
      <c r="D702" s="398"/>
      <c r="E702" s="398"/>
      <c r="F702" s="398"/>
      <c r="G702" s="37">
        <v>1627</v>
      </c>
      <c r="H702" s="37">
        <v>426</v>
      </c>
      <c r="I702" s="37">
        <v>1189</v>
      </c>
      <c r="J702" s="37">
        <v>12</v>
      </c>
      <c r="K702" s="38">
        <v>86763</v>
      </c>
      <c r="L702" s="38">
        <v>74490</v>
      </c>
      <c r="M702" s="38">
        <v>55022</v>
      </c>
      <c r="N702" s="37">
        <v>3707</v>
      </c>
      <c r="O702" s="38">
        <v>16089260.7</v>
      </c>
      <c r="P702" s="39"/>
      <c r="Q702" s="40"/>
      <c r="R702" s="40"/>
      <c r="S702" s="40">
        <v>16089260.7</v>
      </c>
      <c r="T702" s="39" t="s">
        <v>1551</v>
      </c>
      <c r="U702" s="39" t="s">
        <v>1551</v>
      </c>
      <c r="V702" s="183" t="s">
        <v>1551</v>
      </c>
      <c r="W702" s="27"/>
    </row>
    <row r="703" spans="1:23" s="34" customFormat="1" ht="23.25">
      <c r="A703" s="179" t="s">
        <v>1839</v>
      </c>
      <c r="B703" s="29"/>
      <c r="C703" s="30"/>
      <c r="D703" s="29"/>
      <c r="E703" s="31"/>
      <c r="F703" s="31"/>
      <c r="G703" s="30"/>
      <c r="H703" s="30"/>
      <c r="I703" s="30"/>
      <c r="J703" s="30"/>
      <c r="K703" s="32"/>
      <c r="L703" s="32"/>
      <c r="M703" s="32"/>
      <c r="N703" s="30"/>
      <c r="O703" s="32"/>
      <c r="P703" s="32"/>
      <c r="Q703" s="32"/>
      <c r="R703" s="32"/>
      <c r="S703" s="32"/>
      <c r="T703" s="32"/>
      <c r="U703" s="32"/>
      <c r="V703" s="180"/>
      <c r="W703" s="33"/>
    </row>
    <row r="704" spans="1:23" s="14" customFormat="1" ht="18.75">
      <c r="A704" s="181">
        <v>484</v>
      </c>
      <c r="B704" s="10" t="s">
        <v>1038</v>
      </c>
      <c r="C704" s="20">
        <v>1981</v>
      </c>
      <c r="D704" s="20" t="s">
        <v>1549</v>
      </c>
      <c r="E704" s="20">
        <v>12</v>
      </c>
      <c r="F704" s="20">
        <v>1</v>
      </c>
      <c r="G704" s="15">
        <v>95</v>
      </c>
      <c r="H704" s="15">
        <v>15</v>
      </c>
      <c r="I704" s="15">
        <v>80</v>
      </c>
      <c r="J704" s="15"/>
      <c r="K704" s="16">
        <v>6087</v>
      </c>
      <c r="L704" s="16">
        <v>5534</v>
      </c>
      <c r="M704" s="16">
        <v>4625</v>
      </c>
      <c r="N704" s="15">
        <v>249</v>
      </c>
      <c r="O704" s="17">
        <v>2132900</v>
      </c>
      <c r="P704" s="18"/>
      <c r="Q704" s="17"/>
      <c r="R704" s="17">
        <v>350138.5</v>
      </c>
      <c r="S704" s="17">
        <v>1782761.5</v>
      </c>
      <c r="T704" s="18">
        <f>O704/L704</f>
        <v>385.41741958800145</v>
      </c>
      <c r="U704" s="18">
        <v>3705019</v>
      </c>
      <c r="V704" s="182" t="s">
        <v>1548</v>
      </c>
      <c r="W704" s="13"/>
    </row>
    <row r="705" spans="1:23" s="14" customFormat="1" ht="18.75">
      <c r="A705" s="181">
        <v>485</v>
      </c>
      <c r="B705" s="10" t="s">
        <v>1039</v>
      </c>
      <c r="C705" s="20">
        <v>1984</v>
      </c>
      <c r="D705" s="20" t="s">
        <v>1549</v>
      </c>
      <c r="E705" s="20">
        <v>5</v>
      </c>
      <c r="F705" s="20">
        <v>4</v>
      </c>
      <c r="G705" s="15">
        <v>60</v>
      </c>
      <c r="H705" s="15">
        <v>11</v>
      </c>
      <c r="I705" s="15">
        <v>49</v>
      </c>
      <c r="J705" s="15"/>
      <c r="K705" s="16">
        <v>3203</v>
      </c>
      <c r="L705" s="16">
        <v>2814</v>
      </c>
      <c r="M705" s="16">
        <v>2399</v>
      </c>
      <c r="N705" s="15">
        <v>146</v>
      </c>
      <c r="O705" s="17">
        <v>1764490</v>
      </c>
      <c r="P705" s="18"/>
      <c r="Q705" s="17"/>
      <c r="R705" s="17">
        <v>260302.73</v>
      </c>
      <c r="S705" s="17">
        <v>1504187.27</v>
      </c>
      <c r="T705" s="18">
        <f>O705/L705</f>
        <v>627.0398009950248</v>
      </c>
      <c r="U705" s="18">
        <v>3705019</v>
      </c>
      <c r="V705" s="182" t="s">
        <v>1548</v>
      </c>
      <c r="W705" s="13"/>
    </row>
    <row r="706" spans="1:23" s="14" customFormat="1" ht="18.75">
      <c r="A706" s="181">
        <v>486</v>
      </c>
      <c r="B706" s="10" t="s">
        <v>1040</v>
      </c>
      <c r="C706" s="20">
        <v>1951</v>
      </c>
      <c r="D706" s="20" t="s">
        <v>1549</v>
      </c>
      <c r="E706" s="20">
        <v>3</v>
      </c>
      <c r="F706" s="20">
        <v>2</v>
      </c>
      <c r="G706" s="15">
        <v>12</v>
      </c>
      <c r="H706" s="15">
        <v>8</v>
      </c>
      <c r="I706" s="15">
        <v>15</v>
      </c>
      <c r="J706" s="15"/>
      <c r="K706" s="16">
        <v>1290</v>
      </c>
      <c r="L706" s="16">
        <v>895</v>
      </c>
      <c r="M706" s="16">
        <v>517</v>
      </c>
      <c r="N706" s="15">
        <v>56</v>
      </c>
      <c r="O706" s="17">
        <v>916666.31</v>
      </c>
      <c r="P706" s="18"/>
      <c r="Q706" s="17"/>
      <c r="R706" s="17">
        <v>386504.07</v>
      </c>
      <c r="S706" s="17">
        <v>530162.24</v>
      </c>
      <c r="T706" s="18">
        <f>O706/L706</f>
        <v>1024.2081675977654</v>
      </c>
      <c r="U706" s="18">
        <v>3705019</v>
      </c>
      <c r="V706" s="182" t="s">
        <v>1548</v>
      </c>
      <c r="W706" s="13"/>
    </row>
    <row r="707" spans="1:23" s="28" customFormat="1" ht="36" customHeight="1">
      <c r="A707" s="397" t="s">
        <v>1550</v>
      </c>
      <c r="B707" s="398"/>
      <c r="C707" s="398"/>
      <c r="D707" s="398"/>
      <c r="E707" s="398"/>
      <c r="F707" s="398"/>
      <c r="G707" s="37">
        <v>167</v>
      </c>
      <c r="H707" s="37">
        <v>34</v>
      </c>
      <c r="I707" s="37">
        <v>144</v>
      </c>
      <c r="J707" s="37"/>
      <c r="K707" s="38">
        <v>10580</v>
      </c>
      <c r="L707" s="38">
        <v>9243</v>
      </c>
      <c r="M707" s="38">
        <v>7541</v>
      </c>
      <c r="N707" s="37">
        <v>451</v>
      </c>
      <c r="O707" s="38">
        <v>4814056.3100000005</v>
      </c>
      <c r="P707" s="39"/>
      <c r="Q707" s="40"/>
      <c r="R707" s="40">
        <v>996945.3</v>
      </c>
      <c r="S707" s="40">
        <v>3817111.01</v>
      </c>
      <c r="T707" s="39" t="s">
        <v>1551</v>
      </c>
      <c r="U707" s="39" t="s">
        <v>1551</v>
      </c>
      <c r="V707" s="183" t="s">
        <v>1551</v>
      </c>
      <c r="W707" s="27"/>
    </row>
    <row r="708" spans="1:23" s="34" customFormat="1" ht="23.25">
      <c r="A708" s="179" t="s">
        <v>1840</v>
      </c>
      <c r="B708" s="29"/>
      <c r="C708" s="30"/>
      <c r="D708" s="29"/>
      <c r="E708" s="31"/>
      <c r="F708" s="31"/>
      <c r="G708" s="30"/>
      <c r="H708" s="30"/>
      <c r="I708" s="30"/>
      <c r="J708" s="30"/>
      <c r="K708" s="32"/>
      <c r="L708" s="32"/>
      <c r="M708" s="32"/>
      <c r="N708" s="30"/>
      <c r="O708" s="32"/>
      <c r="P708" s="32"/>
      <c r="Q708" s="32"/>
      <c r="R708" s="32"/>
      <c r="S708" s="32"/>
      <c r="T708" s="32"/>
      <c r="U708" s="32"/>
      <c r="V708" s="180"/>
      <c r="W708" s="33"/>
    </row>
    <row r="709" spans="1:23" s="14" customFormat="1" ht="18.75">
      <c r="A709" s="181">
        <v>487</v>
      </c>
      <c r="B709" s="10" t="s">
        <v>672</v>
      </c>
      <c r="C709" s="20">
        <v>1988</v>
      </c>
      <c r="D709" s="20" t="s">
        <v>1547</v>
      </c>
      <c r="E709" s="20">
        <v>9</v>
      </c>
      <c r="F709" s="20">
        <v>2</v>
      </c>
      <c r="G709" s="15">
        <v>72</v>
      </c>
      <c r="H709" s="15">
        <v>3</v>
      </c>
      <c r="I709" s="15">
        <v>69</v>
      </c>
      <c r="J709" s="15"/>
      <c r="K709" s="16">
        <v>4297</v>
      </c>
      <c r="L709" s="16">
        <v>3869</v>
      </c>
      <c r="M709" s="16">
        <v>3707</v>
      </c>
      <c r="N709" s="15">
        <v>216</v>
      </c>
      <c r="O709" s="17">
        <v>1112822</v>
      </c>
      <c r="P709" s="18"/>
      <c r="Q709" s="17"/>
      <c r="R709" s="17"/>
      <c r="S709" s="17">
        <v>1112822</v>
      </c>
      <c r="T709" s="18">
        <f>O709/L709</f>
        <v>287.6252261566296</v>
      </c>
      <c r="U709" s="18">
        <v>3705019</v>
      </c>
      <c r="V709" s="182" t="s">
        <v>1548</v>
      </c>
      <c r="W709" s="13"/>
    </row>
    <row r="710" spans="1:23" s="14" customFormat="1" ht="18.75">
      <c r="A710" s="181">
        <v>488</v>
      </c>
      <c r="B710" s="10" t="s">
        <v>699</v>
      </c>
      <c r="C710" s="20">
        <v>1988</v>
      </c>
      <c r="D710" s="20" t="s">
        <v>1547</v>
      </c>
      <c r="E710" s="20">
        <v>9</v>
      </c>
      <c r="F710" s="20">
        <v>2</v>
      </c>
      <c r="G710" s="15">
        <v>72</v>
      </c>
      <c r="H710" s="15"/>
      <c r="I710" s="15">
        <v>72</v>
      </c>
      <c r="J710" s="15"/>
      <c r="K710" s="16">
        <v>4297</v>
      </c>
      <c r="L710" s="16">
        <v>3869</v>
      </c>
      <c r="M710" s="16">
        <v>3869</v>
      </c>
      <c r="N710" s="15">
        <v>199</v>
      </c>
      <c r="O710" s="17">
        <v>1112822</v>
      </c>
      <c r="P710" s="18"/>
      <c r="Q710" s="17"/>
      <c r="R710" s="17"/>
      <c r="S710" s="17">
        <v>1112822</v>
      </c>
      <c r="T710" s="18">
        <f>O710/L710</f>
        <v>287.6252261566296</v>
      </c>
      <c r="U710" s="18">
        <v>3705019</v>
      </c>
      <c r="V710" s="182" t="s">
        <v>1548</v>
      </c>
      <c r="W710" s="13"/>
    </row>
    <row r="711" spans="1:23" s="14" customFormat="1" ht="18.75">
      <c r="A711" s="181">
        <v>489</v>
      </c>
      <c r="B711" s="10" t="s">
        <v>700</v>
      </c>
      <c r="C711" s="20">
        <v>1956</v>
      </c>
      <c r="D711" s="20" t="s">
        <v>1549</v>
      </c>
      <c r="E711" s="20">
        <v>2</v>
      </c>
      <c r="F711" s="20">
        <v>2</v>
      </c>
      <c r="G711" s="15">
        <v>12</v>
      </c>
      <c r="H711" s="15">
        <v>1</v>
      </c>
      <c r="I711" s="15">
        <v>11</v>
      </c>
      <c r="J711" s="15"/>
      <c r="K711" s="16">
        <v>930</v>
      </c>
      <c r="L711" s="16">
        <v>625</v>
      </c>
      <c r="M711" s="16">
        <v>583</v>
      </c>
      <c r="N711" s="15">
        <v>23</v>
      </c>
      <c r="O711" s="17">
        <v>1101352</v>
      </c>
      <c r="P711" s="18"/>
      <c r="Q711" s="17"/>
      <c r="R711" s="17"/>
      <c r="S711" s="17">
        <v>1101352</v>
      </c>
      <c r="T711" s="18">
        <f>O711/L711</f>
        <v>1762.1632</v>
      </c>
      <c r="U711" s="18">
        <v>3705019</v>
      </c>
      <c r="V711" s="182" t="s">
        <v>1548</v>
      </c>
      <c r="W711" s="13"/>
    </row>
    <row r="712" spans="1:23" s="14" customFormat="1" ht="18.75">
      <c r="A712" s="181">
        <v>490</v>
      </c>
      <c r="B712" s="10" t="s">
        <v>707</v>
      </c>
      <c r="C712" s="20">
        <v>1957</v>
      </c>
      <c r="D712" s="20" t="s">
        <v>1549</v>
      </c>
      <c r="E712" s="20">
        <v>3</v>
      </c>
      <c r="F712" s="20">
        <v>2</v>
      </c>
      <c r="G712" s="15">
        <v>18</v>
      </c>
      <c r="H712" s="15">
        <v>2</v>
      </c>
      <c r="I712" s="15">
        <v>16</v>
      </c>
      <c r="J712" s="15"/>
      <c r="K712" s="16">
        <v>930</v>
      </c>
      <c r="L712" s="16">
        <v>602</v>
      </c>
      <c r="M712" s="16">
        <v>517</v>
      </c>
      <c r="N712" s="15">
        <v>46</v>
      </c>
      <c r="O712" s="17">
        <v>1101352</v>
      </c>
      <c r="P712" s="18"/>
      <c r="Q712" s="17"/>
      <c r="R712" s="17"/>
      <c r="S712" s="17">
        <v>1101352</v>
      </c>
      <c r="T712" s="18">
        <f>O712/L712</f>
        <v>1829.4883720930231</v>
      </c>
      <c r="U712" s="18">
        <v>3705019</v>
      </c>
      <c r="V712" s="182" t="s">
        <v>1548</v>
      </c>
      <c r="W712" s="13"/>
    </row>
    <row r="713" spans="1:23" s="14" customFormat="1" ht="18.75">
      <c r="A713" s="181">
        <v>491</v>
      </c>
      <c r="B713" s="10" t="s">
        <v>708</v>
      </c>
      <c r="C713" s="20">
        <v>1962</v>
      </c>
      <c r="D713" s="20" t="s">
        <v>1549</v>
      </c>
      <c r="E713" s="20">
        <v>4</v>
      </c>
      <c r="F713" s="20">
        <v>3</v>
      </c>
      <c r="G713" s="15">
        <v>48</v>
      </c>
      <c r="H713" s="15">
        <v>7</v>
      </c>
      <c r="I713" s="15">
        <v>41</v>
      </c>
      <c r="J713" s="15"/>
      <c r="K713" s="16">
        <v>2745</v>
      </c>
      <c r="L713" s="16">
        <v>2004</v>
      </c>
      <c r="M713" s="16">
        <v>1695</v>
      </c>
      <c r="N713" s="15">
        <v>84</v>
      </c>
      <c r="O713" s="17">
        <v>1690808</v>
      </c>
      <c r="P713" s="18"/>
      <c r="Q713" s="17"/>
      <c r="R713" s="17"/>
      <c r="S713" s="17">
        <v>1690808</v>
      </c>
      <c r="T713" s="18">
        <f>O713/L713</f>
        <v>843.7165668662675</v>
      </c>
      <c r="U713" s="18">
        <v>3705019</v>
      </c>
      <c r="V713" s="182" t="s">
        <v>1548</v>
      </c>
      <c r="W713" s="13"/>
    </row>
    <row r="714" spans="1:23" s="28" customFormat="1" ht="36" customHeight="1">
      <c r="A714" s="397" t="s">
        <v>1550</v>
      </c>
      <c r="B714" s="398"/>
      <c r="C714" s="398"/>
      <c r="D714" s="398"/>
      <c r="E714" s="398"/>
      <c r="F714" s="398"/>
      <c r="G714" s="37">
        <v>222</v>
      </c>
      <c r="H714" s="37">
        <v>13</v>
      </c>
      <c r="I714" s="37">
        <v>209</v>
      </c>
      <c r="J714" s="37"/>
      <c r="K714" s="38">
        <v>13199</v>
      </c>
      <c r="L714" s="38">
        <v>10969</v>
      </c>
      <c r="M714" s="38">
        <v>10371</v>
      </c>
      <c r="N714" s="37">
        <v>568</v>
      </c>
      <c r="O714" s="38">
        <v>6119156</v>
      </c>
      <c r="P714" s="39"/>
      <c r="Q714" s="40"/>
      <c r="R714" s="40"/>
      <c r="S714" s="40">
        <v>6119156</v>
      </c>
      <c r="T714" s="39" t="s">
        <v>1551</v>
      </c>
      <c r="U714" s="39" t="s">
        <v>1551</v>
      </c>
      <c r="V714" s="183" t="s">
        <v>1551</v>
      </c>
      <c r="W714" s="27"/>
    </row>
    <row r="715" spans="1:23" s="34" customFormat="1" ht="23.25">
      <c r="A715" s="179" t="s">
        <v>1841</v>
      </c>
      <c r="B715" s="29"/>
      <c r="C715" s="30"/>
      <c r="D715" s="29"/>
      <c r="E715" s="31"/>
      <c r="F715" s="31"/>
      <c r="G715" s="30"/>
      <c r="H715" s="30"/>
      <c r="I715" s="30"/>
      <c r="J715" s="30"/>
      <c r="K715" s="32"/>
      <c r="L715" s="32"/>
      <c r="M715" s="32"/>
      <c r="N715" s="30"/>
      <c r="O715" s="32"/>
      <c r="P715" s="32"/>
      <c r="Q715" s="32"/>
      <c r="R715" s="32"/>
      <c r="S715" s="32"/>
      <c r="T715" s="32"/>
      <c r="U715" s="32"/>
      <c r="V715" s="180"/>
      <c r="W715" s="33"/>
    </row>
    <row r="716" spans="1:23" s="14" customFormat="1" ht="18.75">
      <c r="A716" s="181">
        <v>492</v>
      </c>
      <c r="B716" s="10" t="s">
        <v>673</v>
      </c>
      <c r="C716" s="20">
        <v>1980</v>
      </c>
      <c r="D716" s="20" t="s">
        <v>1549</v>
      </c>
      <c r="E716" s="20">
        <v>2</v>
      </c>
      <c r="F716" s="20">
        <v>2</v>
      </c>
      <c r="G716" s="15">
        <v>12</v>
      </c>
      <c r="H716" s="15"/>
      <c r="I716" s="15">
        <v>10</v>
      </c>
      <c r="J716" s="15">
        <v>2</v>
      </c>
      <c r="K716" s="16">
        <v>981</v>
      </c>
      <c r="L716" s="16">
        <v>580</v>
      </c>
      <c r="M716" s="16">
        <v>488</v>
      </c>
      <c r="N716" s="15">
        <v>22</v>
      </c>
      <c r="O716" s="17">
        <v>1066450</v>
      </c>
      <c r="P716" s="18"/>
      <c r="Q716" s="17"/>
      <c r="R716" s="17">
        <v>533225</v>
      </c>
      <c r="S716" s="17">
        <v>533225</v>
      </c>
      <c r="T716" s="18">
        <f>O716/L716</f>
        <v>1838.7068965517242</v>
      </c>
      <c r="U716" s="18">
        <v>3705019</v>
      </c>
      <c r="V716" s="182" t="s">
        <v>1548</v>
      </c>
      <c r="W716" s="13"/>
    </row>
    <row r="717" spans="1:23" s="14" customFormat="1" ht="18.75">
      <c r="A717" s="181">
        <v>493</v>
      </c>
      <c r="B717" s="10" t="s">
        <v>1041</v>
      </c>
      <c r="C717" s="20">
        <v>1963</v>
      </c>
      <c r="D717" s="20" t="s">
        <v>1549</v>
      </c>
      <c r="E717" s="20">
        <v>2</v>
      </c>
      <c r="F717" s="20">
        <v>1</v>
      </c>
      <c r="G717" s="15">
        <v>8</v>
      </c>
      <c r="H717" s="15">
        <v>2</v>
      </c>
      <c r="I717" s="15">
        <v>6</v>
      </c>
      <c r="J717" s="15"/>
      <c r="K717" s="16">
        <v>392</v>
      </c>
      <c r="L717" s="16">
        <v>367</v>
      </c>
      <c r="M717" s="16">
        <v>268</v>
      </c>
      <c r="N717" s="15">
        <v>17</v>
      </c>
      <c r="O717" s="17">
        <v>484750</v>
      </c>
      <c r="P717" s="18"/>
      <c r="Q717" s="17"/>
      <c r="R717" s="17">
        <v>242375</v>
      </c>
      <c r="S717" s="17">
        <v>242375</v>
      </c>
      <c r="T717" s="18">
        <f>O717/L717</f>
        <v>1320.8446866485015</v>
      </c>
      <c r="U717" s="18">
        <v>3705019</v>
      </c>
      <c r="V717" s="182" t="s">
        <v>1548</v>
      </c>
      <c r="W717" s="13"/>
    </row>
    <row r="718" spans="1:23" s="28" customFormat="1" ht="36" customHeight="1">
      <c r="A718" s="397" t="s">
        <v>1550</v>
      </c>
      <c r="B718" s="398"/>
      <c r="C718" s="398"/>
      <c r="D718" s="398"/>
      <c r="E718" s="398"/>
      <c r="F718" s="398"/>
      <c r="G718" s="37">
        <v>20</v>
      </c>
      <c r="H718" s="37">
        <v>2</v>
      </c>
      <c r="I718" s="37">
        <v>16</v>
      </c>
      <c r="J718" s="37">
        <v>2</v>
      </c>
      <c r="K718" s="38">
        <v>1373</v>
      </c>
      <c r="L718" s="38">
        <v>947</v>
      </c>
      <c r="M718" s="38">
        <v>756</v>
      </c>
      <c r="N718" s="37">
        <v>39</v>
      </c>
      <c r="O718" s="38">
        <v>1551200</v>
      </c>
      <c r="P718" s="39"/>
      <c r="Q718" s="40"/>
      <c r="R718" s="40">
        <v>775600</v>
      </c>
      <c r="S718" s="40">
        <v>775600</v>
      </c>
      <c r="T718" s="39" t="s">
        <v>1551</v>
      </c>
      <c r="U718" s="39" t="s">
        <v>1551</v>
      </c>
      <c r="V718" s="183" t="s">
        <v>1551</v>
      </c>
      <c r="W718" s="27"/>
    </row>
    <row r="719" spans="1:23" s="34" customFormat="1" ht="23.25">
      <c r="A719" s="179" t="s">
        <v>1842</v>
      </c>
      <c r="B719" s="29"/>
      <c r="C719" s="30"/>
      <c r="D719" s="29"/>
      <c r="E719" s="31"/>
      <c r="F719" s="31"/>
      <c r="G719" s="30"/>
      <c r="H719" s="30"/>
      <c r="I719" s="30"/>
      <c r="J719" s="30"/>
      <c r="K719" s="32"/>
      <c r="L719" s="32"/>
      <c r="M719" s="32"/>
      <c r="N719" s="30"/>
      <c r="O719" s="32"/>
      <c r="P719" s="32"/>
      <c r="Q719" s="32"/>
      <c r="R719" s="32"/>
      <c r="S719" s="32"/>
      <c r="T719" s="32"/>
      <c r="U719" s="32"/>
      <c r="V719" s="180"/>
      <c r="W719" s="33"/>
    </row>
    <row r="720" spans="1:23" s="14" customFormat="1" ht="18.75">
      <c r="A720" s="181">
        <v>494</v>
      </c>
      <c r="B720" s="10" t="s">
        <v>1042</v>
      </c>
      <c r="C720" s="20">
        <v>1961</v>
      </c>
      <c r="D720" s="20" t="s">
        <v>1549</v>
      </c>
      <c r="E720" s="20">
        <v>2</v>
      </c>
      <c r="F720" s="20">
        <v>2</v>
      </c>
      <c r="G720" s="15">
        <v>16</v>
      </c>
      <c r="H720" s="15">
        <v>12</v>
      </c>
      <c r="I720" s="15">
        <v>4</v>
      </c>
      <c r="J720" s="15"/>
      <c r="K720" s="16">
        <v>672</v>
      </c>
      <c r="L720" s="16">
        <v>558</v>
      </c>
      <c r="M720" s="16">
        <v>131</v>
      </c>
      <c r="N720" s="15">
        <v>46</v>
      </c>
      <c r="O720" s="17">
        <v>601150</v>
      </c>
      <c r="P720" s="18"/>
      <c r="Q720" s="17"/>
      <c r="R720" s="17">
        <v>594455.9</v>
      </c>
      <c r="S720" s="17">
        <v>6694.099999999977</v>
      </c>
      <c r="T720" s="18">
        <f>O720/L720</f>
        <v>1077.3297491039427</v>
      </c>
      <c r="U720" s="18">
        <v>3705019</v>
      </c>
      <c r="V720" s="182" t="s">
        <v>1548</v>
      </c>
      <c r="W720" s="13"/>
    </row>
    <row r="721" spans="1:23" s="28" customFormat="1" ht="36" customHeight="1">
      <c r="A721" s="397" t="s">
        <v>1550</v>
      </c>
      <c r="B721" s="398"/>
      <c r="C721" s="398"/>
      <c r="D721" s="398"/>
      <c r="E721" s="398"/>
      <c r="F721" s="398"/>
      <c r="G721" s="37">
        <v>16</v>
      </c>
      <c r="H721" s="37">
        <v>12</v>
      </c>
      <c r="I721" s="37">
        <v>4</v>
      </c>
      <c r="J721" s="37"/>
      <c r="K721" s="38">
        <v>672</v>
      </c>
      <c r="L721" s="38">
        <v>558</v>
      </c>
      <c r="M721" s="38">
        <v>131</v>
      </c>
      <c r="N721" s="37">
        <v>46</v>
      </c>
      <c r="O721" s="38">
        <v>601150</v>
      </c>
      <c r="P721" s="39"/>
      <c r="Q721" s="40"/>
      <c r="R721" s="40">
        <v>594455.9</v>
      </c>
      <c r="S721" s="40">
        <v>6694.099999999977</v>
      </c>
      <c r="T721" s="39" t="s">
        <v>1551</v>
      </c>
      <c r="U721" s="39" t="s">
        <v>1551</v>
      </c>
      <c r="V721" s="183" t="s">
        <v>1551</v>
      </c>
      <c r="W721" s="27"/>
    </row>
    <row r="722" spans="1:23" s="34" customFormat="1" ht="41.25" customHeight="1">
      <c r="A722" s="179" t="s">
        <v>1843</v>
      </c>
      <c r="B722" s="29"/>
      <c r="C722" s="30"/>
      <c r="D722" s="29"/>
      <c r="E722" s="31"/>
      <c r="F722" s="31"/>
      <c r="G722" s="30"/>
      <c r="H722" s="30"/>
      <c r="I722" s="30"/>
      <c r="J722" s="30"/>
      <c r="K722" s="32"/>
      <c r="L722" s="32"/>
      <c r="M722" s="32"/>
      <c r="N722" s="30"/>
      <c r="O722" s="32"/>
      <c r="P722" s="32"/>
      <c r="Q722" s="32"/>
      <c r="R722" s="32"/>
      <c r="S722" s="32"/>
      <c r="T722" s="32"/>
      <c r="U722" s="32"/>
      <c r="V722" s="180"/>
      <c r="W722" s="33"/>
    </row>
    <row r="723" spans="1:23" s="14" customFormat="1" ht="18.75">
      <c r="A723" s="181">
        <v>495</v>
      </c>
      <c r="B723" s="10" t="s">
        <v>1972</v>
      </c>
      <c r="C723" s="20">
        <v>2000</v>
      </c>
      <c r="D723" s="20" t="s">
        <v>1549</v>
      </c>
      <c r="E723" s="20">
        <v>5</v>
      </c>
      <c r="F723" s="20">
        <v>8</v>
      </c>
      <c r="G723" s="15">
        <v>116</v>
      </c>
      <c r="H723" s="15">
        <v>35</v>
      </c>
      <c r="I723" s="15">
        <v>81</v>
      </c>
      <c r="J723" s="15"/>
      <c r="K723" s="16">
        <v>6391</v>
      </c>
      <c r="L723" s="16">
        <v>5793</v>
      </c>
      <c r="M723" s="16">
        <v>3978</v>
      </c>
      <c r="N723" s="15">
        <v>275</v>
      </c>
      <c r="O723" s="17">
        <v>2282798</v>
      </c>
      <c r="P723" s="18"/>
      <c r="Q723" s="17"/>
      <c r="R723" s="17"/>
      <c r="S723" s="17">
        <v>2282798</v>
      </c>
      <c r="T723" s="18">
        <f>O723/L723</f>
        <v>394.0614534783359</v>
      </c>
      <c r="U723" s="18">
        <v>3705019</v>
      </c>
      <c r="V723" s="182" t="s">
        <v>1548</v>
      </c>
      <c r="W723" s="13"/>
    </row>
    <row r="724" spans="1:23" s="14" customFormat="1" ht="22.5" customHeight="1">
      <c r="A724" s="181">
        <v>496</v>
      </c>
      <c r="B724" s="10" t="s">
        <v>1971</v>
      </c>
      <c r="C724" s="20">
        <v>1950</v>
      </c>
      <c r="D724" s="20" t="s">
        <v>1549</v>
      </c>
      <c r="E724" s="20">
        <v>2</v>
      </c>
      <c r="F724" s="20">
        <v>2</v>
      </c>
      <c r="G724" s="15">
        <v>12</v>
      </c>
      <c r="H724" s="15">
        <v>9</v>
      </c>
      <c r="I724" s="15">
        <v>7</v>
      </c>
      <c r="J724" s="15"/>
      <c r="K724" s="16">
        <v>880</v>
      </c>
      <c r="L724" s="16">
        <v>806</v>
      </c>
      <c r="M724" s="16">
        <v>260</v>
      </c>
      <c r="N724" s="15">
        <v>57</v>
      </c>
      <c r="O724" s="17">
        <v>1357300</v>
      </c>
      <c r="P724" s="18"/>
      <c r="Q724" s="17"/>
      <c r="R724" s="17"/>
      <c r="S724" s="17">
        <v>1357300</v>
      </c>
      <c r="T724" s="18">
        <f>O724/L724</f>
        <v>1683.9950372208436</v>
      </c>
      <c r="U724" s="18">
        <v>3705019</v>
      </c>
      <c r="V724" s="182" t="s">
        <v>1548</v>
      </c>
      <c r="W724" s="13"/>
    </row>
    <row r="725" spans="1:23" s="14" customFormat="1" ht="18.75">
      <c r="A725" s="181">
        <v>497</v>
      </c>
      <c r="B725" s="10" t="s">
        <v>1043</v>
      </c>
      <c r="C725" s="20">
        <v>1966</v>
      </c>
      <c r="D725" s="20" t="s">
        <v>1547</v>
      </c>
      <c r="E725" s="20">
        <v>5</v>
      </c>
      <c r="F725" s="20">
        <v>5</v>
      </c>
      <c r="G725" s="15">
        <v>100</v>
      </c>
      <c r="H725" s="15">
        <v>18</v>
      </c>
      <c r="I725" s="15">
        <v>82</v>
      </c>
      <c r="J725" s="15"/>
      <c r="K725" s="16">
        <v>6254</v>
      </c>
      <c r="L725" s="16">
        <v>4471</v>
      </c>
      <c r="M725" s="16">
        <v>3661</v>
      </c>
      <c r="N725" s="15">
        <v>219</v>
      </c>
      <c r="O725" s="17">
        <v>2123103</v>
      </c>
      <c r="P725" s="18"/>
      <c r="Q725" s="17"/>
      <c r="R725" s="17"/>
      <c r="S725" s="17">
        <v>2123103</v>
      </c>
      <c r="T725" s="18">
        <f>O725/L725</f>
        <v>474.86088123462315</v>
      </c>
      <c r="U725" s="18">
        <v>3705019</v>
      </c>
      <c r="V725" s="182" t="s">
        <v>1548</v>
      </c>
      <c r="W725" s="13"/>
    </row>
    <row r="726" spans="1:23" s="28" customFormat="1" ht="36" customHeight="1">
      <c r="A726" s="397" t="s">
        <v>1550</v>
      </c>
      <c r="B726" s="398"/>
      <c r="C726" s="398"/>
      <c r="D726" s="398"/>
      <c r="E726" s="398"/>
      <c r="F726" s="398"/>
      <c r="G726" s="37">
        <v>228</v>
      </c>
      <c r="H726" s="37">
        <v>62</v>
      </c>
      <c r="I726" s="37">
        <v>170</v>
      </c>
      <c r="J726" s="37"/>
      <c r="K726" s="38">
        <v>13525</v>
      </c>
      <c r="L726" s="38">
        <v>11070</v>
      </c>
      <c r="M726" s="38">
        <v>7899</v>
      </c>
      <c r="N726" s="37">
        <v>551</v>
      </c>
      <c r="O726" s="38">
        <v>5763201</v>
      </c>
      <c r="P726" s="39"/>
      <c r="Q726" s="40"/>
      <c r="R726" s="40"/>
      <c r="S726" s="40">
        <v>5763201</v>
      </c>
      <c r="T726" s="39" t="s">
        <v>1551</v>
      </c>
      <c r="U726" s="39" t="s">
        <v>1551</v>
      </c>
      <c r="V726" s="183" t="s">
        <v>1551</v>
      </c>
      <c r="W726" s="27"/>
    </row>
    <row r="727" spans="1:23" s="34" customFormat="1" ht="23.25">
      <c r="A727" s="179" t="s">
        <v>1844</v>
      </c>
      <c r="B727" s="29"/>
      <c r="C727" s="30"/>
      <c r="D727" s="29"/>
      <c r="E727" s="31"/>
      <c r="F727" s="31"/>
      <c r="G727" s="30"/>
      <c r="H727" s="30"/>
      <c r="I727" s="30"/>
      <c r="J727" s="30"/>
      <c r="K727" s="32"/>
      <c r="L727" s="32"/>
      <c r="M727" s="32"/>
      <c r="N727" s="30"/>
      <c r="O727" s="32"/>
      <c r="P727" s="32"/>
      <c r="Q727" s="32"/>
      <c r="R727" s="32"/>
      <c r="S727" s="32"/>
      <c r="T727" s="32"/>
      <c r="U727" s="32"/>
      <c r="V727" s="180"/>
      <c r="W727" s="33"/>
    </row>
    <row r="728" spans="1:23" s="14" customFormat="1" ht="18.75">
      <c r="A728" s="181">
        <v>498</v>
      </c>
      <c r="B728" s="10" t="s">
        <v>1044</v>
      </c>
      <c r="C728" s="20">
        <v>1915</v>
      </c>
      <c r="D728" s="20" t="s">
        <v>1552</v>
      </c>
      <c r="E728" s="20">
        <v>1</v>
      </c>
      <c r="F728" s="20">
        <v>1</v>
      </c>
      <c r="G728" s="15">
        <v>3</v>
      </c>
      <c r="H728" s="15"/>
      <c r="I728" s="15"/>
      <c r="J728" s="15"/>
      <c r="K728" s="16">
        <v>194</v>
      </c>
      <c r="L728" s="16">
        <v>129</v>
      </c>
      <c r="M728" s="16"/>
      <c r="N728" s="15">
        <v>5</v>
      </c>
      <c r="O728" s="17">
        <v>484168</v>
      </c>
      <c r="P728" s="18"/>
      <c r="Q728" s="17"/>
      <c r="R728" s="17"/>
      <c r="S728" s="17">
        <v>484168</v>
      </c>
      <c r="T728" s="18">
        <f>O728/L728</f>
        <v>3753.2403100775196</v>
      </c>
      <c r="U728" s="18">
        <v>3705019</v>
      </c>
      <c r="V728" s="182" t="s">
        <v>1548</v>
      </c>
      <c r="W728" s="13"/>
    </row>
    <row r="729" spans="1:23" s="28" customFormat="1" ht="36" customHeight="1">
      <c r="A729" s="404" t="s">
        <v>1550</v>
      </c>
      <c r="B729" s="405"/>
      <c r="C729" s="405"/>
      <c r="D729" s="405"/>
      <c r="E729" s="405"/>
      <c r="F729" s="405"/>
      <c r="G729" s="317">
        <v>3</v>
      </c>
      <c r="H729" s="317"/>
      <c r="I729" s="317"/>
      <c r="J729" s="317"/>
      <c r="K729" s="318">
        <v>194</v>
      </c>
      <c r="L729" s="318">
        <v>129</v>
      </c>
      <c r="M729" s="318"/>
      <c r="N729" s="317">
        <v>5</v>
      </c>
      <c r="O729" s="318">
        <v>484168</v>
      </c>
      <c r="P729" s="319"/>
      <c r="Q729" s="320"/>
      <c r="R729" s="320"/>
      <c r="S729" s="320">
        <v>484168</v>
      </c>
      <c r="T729" s="319" t="s">
        <v>1551</v>
      </c>
      <c r="U729" s="319" t="s">
        <v>1551</v>
      </c>
      <c r="V729" s="321" t="s">
        <v>1551</v>
      </c>
      <c r="W729" s="27"/>
    </row>
    <row r="730" spans="1:23" s="34" customFormat="1" ht="23.25">
      <c r="A730" s="322" t="s">
        <v>1845</v>
      </c>
      <c r="B730" s="323"/>
      <c r="C730" s="324"/>
      <c r="D730" s="323"/>
      <c r="E730" s="325"/>
      <c r="F730" s="325"/>
      <c r="G730" s="324"/>
      <c r="H730" s="324"/>
      <c r="I730" s="324"/>
      <c r="J730" s="324"/>
      <c r="K730" s="326"/>
      <c r="L730" s="326"/>
      <c r="M730" s="326"/>
      <c r="N730" s="324"/>
      <c r="O730" s="326"/>
      <c r="P730" s="326"/>
      <c r="Q730" s="326"/>
      <c r="R730" s="326"/>
      <c r="S730" s="326"/>
      <c r="T730" s="326"/>
      <c r="U730" s="326"/>
      <c r="V730" s="327"/>
      <c r="W730" s="33"/>
    </row>
    <row r="731" spans="1:23" s="14" customFormat="1" ht="18.75">
      <c r="A731" s="181">
        <v>499</v>
      </c>
      <c r="B731" s="10" t="s">
        <v>1045</v>
      </c>
      <c r="C731" s="20">
        <v>1969</v>
      </c>
      <c r="D731" s="20" t="s">
        <v>1549</v>
      </c>
      <c r="E731" s="20">
        <v>2</v>
      </c>
      <c r="F731" s="20">
        <v>2</v>
      </c>
      <c r="G731" s="15">
        <v>8</v>
      </c>
      <c r="H731" s="15">
        <v>6</v>
      </c>
      <c r="I731" s="15">
        <v>2</v>
      </c>
      <c r="J731" s="15"/>
      <c r="K731" s="16">
        <v>426</v>
      </c>
      <c r="L731" s="16">
        <v>376</v>
      </c>
      <c r="M731" s="16">
        <v>93</v>
      </c>
      <c r="N731" s="15">
        <v>26</v>
      </c>
      <c r="O731" s="17">
        <v>1620616.2</v>
      </c>
      <c r="P731" s="18"/>
      <c r="Q731" s="17"/>
      <c r="R731" s="17"/>
      <c r="S731" s="17">
        <v>1620616.2</v>
      </c>
      <c r="T731" s="18">
        <f>O731/L731</f>
        <v>4310.1494680851065</v>
      </c>
      <c r="U731" s="18">
        <v>3705019</v>
      </c>
      <c r="V731" s="182" t="s">
        <v>1548</v>
      </c>
      <c r="W731" s="13"/>
    </row>
    <row r="732" spans="1:23" s="14" customFormat="1" ht="18.75">
      <c r="A732" s="181">
        <v>500</v>
      </c>
      <c r="B732" s="10" t="s">
        <v>1046</v>
      </c>
      <c r="C732" s="20">
        <v>1971</v>
      </c>
      <c r="D732" s="20" t="s">
        <v>1547</v>
      </c>
      <c r="E732" s="20">
        <v>5</v>
      </c>
      <c r="F732" s="20">
        <v>5</v>
      </c>
      <c r="G732" s="15">
        <v>70</v>
      </c>
      <c r="H732" s="15">
        <v>24</v>
      </c>
      <c r="I732" s="15">
        <v>46</v>
      </c>
      <c r="J732" s="15"/>
      <c r="K732" s="16">
        <v>3610</v>
      </c>
      <c r="L732" s="16">
        <v>3342</v>
      </c>
      <c r="M732" s="16">
        <v>2185</v>
      </c>
      <c r="N732" s="15">
        <v>192</v>
      </c>
      <c r="O732" s="17">
        <v>1517102.5</v>
      </c>
      <c r="P732" s="18"/>
      <c r="Q732" s="17"/>
      <c r="R732" s="17"/>
      <c r="S732" s="17">
        <v>1517102.5</v>
      </c>
      <c r="T732" s="18">
        <f>O732/L732</f>
        <v>453.95047875523636</v>
      </c>
      <c r="U732" s="18">
        <v>3705019</v>
      </c>
      <c r="V732" s="182" t="s">
        <v>1548</v>
      </c>
      <c r="W732" s="13"/>
    </row>
    <row r="733" spans="1:23" s="28" customFormat="1" ht="36" customHeight="1">
      <c r="A733" s="397" t="s">
        <v>1550</v>
      </c>
      <c r="B733" s="398"/>
      <c r="C733" s="398"/>
      <c r="D733" s="398"/>
      <c r="E733" s="398"/>
      <c r="F733" s="398"/>
      <c r="G733" s="37">
        <v>78</v>
      </c>
      <c r="H733" s="37">
        <v>30</v>
      </c>
      <c r="I733" s="37">
        <v>48</v>
      </c>
      <c r="J733" s="37"/>
      <c r="K733" s="38">
        <v>4036</v>
      </c>
      <c r="L733" s="38">
        <v>3718</v>
      </c>
      <c r="M733" s="38">
        <v>2278</v>
      </c>
      <c r="N733" s="37">
        <v>218</v>
      </c>
      <c r="O733" s="38">
        <v>3137718.7</v>
      </c>
      <c r="P733" s="39"/>
      <c r="Q733" s="40"/>
      <c r="R733" s="40"/>
      <c r="S733" s="40">
        <v>3137718.7</v>
      </c>
      <c r="T733" s="39" t="s">
        <v>1551</v>
      </c>
      <c r="U733" s="39" t="s">
        <v>1551</v>
      </c>
      <c r="V733" s="183" t="s">
        <v>1551</v>
      </c>
      <c r="W733" s="27"/>
    </row>
    <row r="734" spans="1:23" s="34" customFormat="1" ht="23.25">
      <c r="A734" s="179" t="s">
        <v>1846</v>
      </c>
      <c r="B734" s="29"/>
      <c r="C734" s="30"/>
      <c r="D734" s="29"/>
      <c r="E734" s="31"/>
      <c r="F734" s="31"/>
      <c r="G734" s="30"/>
      <c r="H734" s="30"/>
      <c r="I734" s="30"/>
      <c r="J734" s="30"/>
      <c r="K734" s="32"/>
      <c r="L734" s="32"/>
      <c r="M734" s="32"/>
      <c r="N734" s="30"/>
      <c r="O734" s="32"/>
      <c r="P734" s="32"/>
      <c r="Q734" s="32"/>
      <c r="R734" s="32"/>
      <c r="S734" s="32"/>
      <c r="T734" s="32"/>
      <c r="U734" s="32"/>
      <c r="V734" s="180"/>
      <c r="W734" s="33"/>
    </row>
    <row r="735" spans="1:23" s="14" customFormat="1" ht="18.75">
      <c r="A735" s="181">
        <v>501</v>
      </c>
      <c r="B735" s="10" t="s">
        <v>1047</v>
      </c>
      <c r="C735" s="20">
        <v>1989</v>
      </c>
      <c r="D735" s="20" t="s">
        <v>1547</v>
      </c>
      <c r="E735" s="20">
        <v>10</v>
      </c>
      <c r="F735" s="20">
        <v>4</v>
      </c>
      <c r="G735" s="15">
        <v>160</v>
      </c>
      <c r="H735" s="15">
        <v>20</v>
      </c>
      <c r="I735" s="15">
        <v>140</v>
      </c>
      <c r="J735" s="15"/>
      <c r="K735" s="16">
        <v>8578</v>
      </c>
      <c r="L735" s="16">
        <v>8578</v>
      </c>
      <c r="M735" s="16">
        <v>7435</v>
      </c>
      <c r="N735" s="15">
        <v>433</v>
      </c>
      <c r="O735" s="17">
        <v>2096207</v>
      </c>
      <c r="P735" s="18"/>
      <c r="Q735" s="17"/>
      <c r="R735" s="17">
        <v>1048103.5</v>
      </c>
      <c r="S735" s="17">
        <v>1048103.5</v>
      </c>
      <c r="T735" s="18">
        <f aca="true" t="shared" si="20" ref="T735:T742">O735/L735</f>
        <v>244.37013289811145</v>
      </c>
      <c r="U735" s="18">
        <v>3705019</v>
      </c>
      <c r="V735" s="182" t="s">
        <v>1548</v>
      </c>
      <c r="W735" s="13"/>
    </row>
    <row r="736" spans="1:23" s="14" customFormat="1" ht="18.75">
      <c r="A736" s="181">
        <v>502</v>
      </c>
      <c r="B736" s="10" t="s">
        <v>1048</v>
      </c>
      <c r="C736" s="20">
        <v>2004</v>
      </c>
      <c r="D736" s="20" t="s">
        <v>1547</v>
      </c>
      <c r="E736" s="20">
        <v>10</v>
      </c>
      <c r="F736" s="20">
        <v>3</v>
      </c>
      <c r="G736" s="15">
        <v>120</v>
      </c>
      <c r="H736" s="15">
        <v>2</v>
      </c>
      <c r="I736" s="15">
        <v>118</v>
      </c>
      <c r="J736" s="15"/>
      <c r="K736" s="16">
        <v>6615</v>
      </c>
      <c r="L736" s="16">
        <v>6615</v>
      </c>
      <c r="M736" s="16">
        <v>6522</v>
      </c>
      <c r="N736" s="15">
        <v>232</v>
      </c>
      <c r="O736" s="17">
        <v>1413721</v>
      </c>
      <c r="P736" s="18"/>
      <c r="Q736" s="17"/>
      <c r="R736" s="17">
        <v>706860.5</v>
      </c>
      <c r="S736" s="17">
        <v>706860.5</v>
      </c>
      <c r="T736" s="18">
        <f t="shared" si="20"/>
        <v>213.71443688586547</v>
      </c>
      <c r="U736" s="18">
        <v>3705019</v>
      </c>
      <c r="V736" s="182" t="s">
        <v>1548</v>
      </c>
      <c r="W736" s="13"/>
    </row>
    <row r="737" spans="1:23" s="14" customFormat="1" ht="18.75">
      <c r="A737" s="181">
        <v>503</v>
      </c>
      <c r="B737" s="10" t="s">
        <v>1049</v>
      </c>
      <c r="C737" s="20">
        <v>1976</v>
      </c>
      <c r="D737" s="20" t="s">
        <v>1547</v>
      </c>
      <c r="E737" s="20">
        <v>5</v>
      </c>
      <c r="F737" s="20">
        <v>6</v>
      </c>
      <c r="G737" s="15">
        <v>84</v>
      </c>
      <c r="H737" s="15">
        <v>8</v>
      </c>
      <c r="I737" s="15">
        <v>76</v>
      </c>
      <c r="J737" s="15"/>
      <c r="K737" s="16">
        <v>4499</v>
      </c>
      <c r="L737" s="16">
        <v>4499</v>
      </c>
      <c r="M737" s="16">
        <v>4041</v>
      </c>
      <c r="N737" s="15">
        <v>169</v>
      </c>
      <c r="O737" s="17">
        <v>2096207</v>
      </c>
      <c r="P737" s="18"/>
      <c r="Q737" s="17"/>
      <c r="R737" s="17">
        <v>1048103.5</v>
      </c>
      <c r="S737" s="17">
        <v>1048103.5</v>
      </c>
      <c r="T737" s="18">
        <f t="shared" si="20"/>
        <v>465.9273171815959</v>
      </c>
      <c r="U737" s="18">
        <v>3705019</v>
      </c>
      <c r="V737" s="182" t="s">
        <v>1548</v>
      </c>
      <c r="W737" s="13"/>
    </row>
    <row r="738" spans="1:23" s="14" customFormat="1" ht="18.75">
      <c r="A738" s="181">
        <v>504</v>
      </c>
      <c r="B738" s="10" t="s">
        <v>1050</v>
      </c>
      <c r="C738" s="20">
        <v>1977</v>
      </c>
      <c r="D738" s="20" t="s">
        <v>1547</v>
      </c>
      <c r="E738" s="20">
        <v>5</v>
      </c>
      <c r="F738" s="20">
        <v>4</v>
      </c>
      <c r="G738" s="15">
        <v>60</v>
      </c>
      <c r="H738" s="15">
        <v>4</v>
      </c>
      <c r="I738" s="15">
        <v>56</v>
      </c>
      <c r="J738" s="15"/>
      <c r="K738" s="16">
        <v>3067</v>
      </c>
      <c r="L738" s="16">
        <v>3067</v>
      </c>
      <c r="M738" s="16">
        <v>2866</v>
      </c>
      <c r="N738" s="15">
        <v>130</v>
      </c>
      <c r="O738" s="17">
        <v>673334</v>
      </c>
      <c r="P738" s="18"/>
      <c r="Q738" s="17"/>
      <c r="R738" s="17">
        <v>336667</v>
      </c>
      <c r="S738" s="17">
        <v>336667</v>
      </c>
      <c r="T738" s="18">
        <f t="shared" si="20"/>
        <v>219.5415715683078</v>
      </c>
      <c r="U738" s="18">
        <v>3705019</v>
      </c>
      <c r="V738" s="182" t="s">
        <v>1548</v>
      </c>
      <c r="W738" s="13"/>
    </row>
    <row r="739" spans="1:23" s="14" customFormat="1" ht="18.75">
      <c r="A739" s="181">
        <v>505</v>
      </c>
      <c r="B739" s="10" t="s">
        <v>1051</v>
      </c>
      <c r="C739" s="20">
        <v>1981</v>
      </c>
      <c r="D739" s="20" t="s">
        <v>1549</v>
      </c>
      <c r="E739" s="20">
        <v>5</v>
      </c>
      <c r="F739" s="20">
        <v>4</v>
      </c>
      <c r="G739" s="15">
        <v>50</v>
      </c>
      <c r="H739" s="15">
        <v>7</v>
      </c>
      <c r="I739" s="15">
        <v>43</v>
      </c>
      <c r="J739" s="15"/>
      <c r="K739" s="16">
        <v>2738</v>
      </c>
      <c r="L739" s="16">
        <v>2738</v>
      </c>
      <c r="M739" s="16">
        <v>2362</v>
      </c>
      <c r="N739" s="15">
        <v>127</v>
      </c>
      <c r="O739" s="17">
        <v>1432212</v>
      </c>
      <c r="P739" s="18"/>
      <c r="Q739" s="17"/>
      <c r="R739" s="17">
        <v>716106</v>
      </c>
      <c r="S739" s="17">
        <v>716106</v>
      </c>
      <c r="T739" s="18">
        <f t="shared" si="20"/>
        <v>523.0869247626005</v>
      </c>
      <c r="U739" s="18">
        <v>3705019</v>
      </c>
      <c r="V739" s="182" t="s">
        <v>1548</v>
      </c>
      <c r="W739" s="13"/>
    </row>
    <row r="740" spans="1:23" s="14" customFormat="1" ht="18.75">
      <c r="A740" s="181">
        <v>506</v>
      </c>
      <c r="B740" s="10" t="s">
        <v>1052</v>
      </c>
      <c r="C740" s="20">
        <v>1938</v>
      </c>
      <c r="D740" s="20" t="s">
        <v>1549</v>
      </c>
      <c r="E740" s="20">
        <v>3</v>
      </c>
      <c r="F740" s="20">
        <v>1</v>
      </c>
      <c r="G740" s="15">
        <v>9</v>
      </c>
      <c r="H740" s="15">
        <v>3</v>
      </c>
      <c r="I740" s="15">
        <v>6</v>
      </c>
      <c r="J740" s="15"/>
      <c r="K740" s="16">
        <v>504</v>
      </c>
      <c r="L740" s="16">
        <v>504</v>
      </c>
      <c r="M740" s="16">
        <v>405</v>
      </c>
      <c r="N740" s="15">
        <v>24</v>
      </c>
      <c r="O740" s="17">
        <v>1040536</v>
      </c>
      <c r="P740" s="18"/>
      <c r="Q740" s="17"/>
      <c r="R740" s="17">
        <v>520268</v>
      </c>
      <c r="S740" s="17">
        <v>520268</v>
      </c>
      <c r="T740" s="18">
        <f t="shared" si="20"/>
        <v>2064.5555555555557</v>
      </c>
      <c r="U740" s="18">
        <v>3705019</v>
      </c>
      <c r="V740" s="182" t="s">
        <v>1548</v>
      </c>
      <c r="W740" s="13"/>
    </row>
    <row r="741" spans="1:23" s="14" customFormat="1" ht="18.75">
      <c r="A741" s="181">
        <v>507</v>
      </c>
      <c r="B741" s="10" t="s">
        <v>1053</v>
      </c>
      <c r="C741" s="20">
        <v>1923</v>
      </c>
      <c r="D741" s="20" t="s">
        <v>1549</v>
      </c>
      <c r="E741" s="20">
        <v>2</v>
      </c>
      <c r="F741" s="20">
        <v>1</v>
      </c>
      <c r="G741" s="15">
        <v>4</v>
      </c>
      <c r="H741" s="15">
        <v>2</v>
      </c>
      <c r="I741" s="15">
        <v>2</v>
      </c>
      <c r="J741" s="15"/>
      <c r="K741" s="16">
        <v>258</v>
      </c>
      <c r="L741" s="16">
        <v>258</v>
      </c>
      <c r="M741" s="16">
        <v>129</v>
      </c>
      <c r="N741" s="15">
        <v>11</v>
      </c>
      <c r="O741" s="17">
        <v>301668</v>
      </c>
      <c r="P741" s="18"/>
      <c r="Q741" s="17"/>
      <c r="R741" s="17">
        <v>150834</v>
      </c>
      <c r="S741" s="17">
        <v>150834</v>
      </c>
      <c r="T741" s="18">
        <f t="shared" si="20"/>
        <v>1169.2558139534883</v>
      </c>
      <c r="U741" s="18">
        <v>3705019</v>
      </c>
      <c r="V741" s="182" t="s">
        <v>1548</v>
      </c>
      <c r="W741" s="13"/>
    </row>
    <row r="742" spans="1:23" s="14" customFormat="1" ht="18.75">
      <c r="A742" s="181">
        <v>508</v>
      </c>
      <c r="B742" s="10" t="s">
        <v>1054</v>
      </c>
      <c r="C742" s="20">
        <v>1976</v>
      </c>
      <c r="D742" s="20" t="s">
        <v>1547</v>
      </c>
      <c r="E742" s="20">
        <v>5</v>
      </c>
      <c r="F742" s="20">
        <v>6</v>
      </c>
      <c r="G742" s="15">
        <v>90</v>
      </c>
      <c r="H742" s="15">
        <v>14</v>
      </c>
      <c r="I742" s="15">
        <v>76</v>
      </c>
      <c r="J742" s="15"/>
      <c r="K742" s="16">
        <v>4577</v>
      </c>
      <c r="L742" s="16">
        <v>4577</v>
      </c>
      <c r="M742" s="16">
        <v>3864</v>
      </c>
      <c r="N742" s="15">
        <v>179</v>
      </c>
      <c r="O742" s="17">
        <v>2046281</v>
      </c>
      <c r="P742" s="18"/>
      <c r="Q742" s="17"/>
      <c r="R742" s="17">
        <v>1023140.5</v>
      </c>
      <c r="S742" s="17">
        <v>1023140.5</v>
      </c>
      <c r="T742" s="18">
        <f t="shared" si="20"/>
        <v>447.0790911077125</v>
      </c>
      <c r="U742" s="18">
        <v>3705019</v>
      </c>
      <c r="V742" s="182" t="s">
        <v>1548</v>
      </c>
      <c r="W742" s="13"/>
    </row>
    <row r="743" spans="1:23" s="28" customFormat="1" ht="36" customHeight="1">
      <c r="A743" s="397" t="s">
        <v>1550</v>
      </c>
      <c r="B743" s="398"/>
      <c r="C743" s="398"/>
      <c r="D743" s="398"/>
      <c r="E743" s="398"/>
      <c r="F743" s="398"/>
      <c r="G743" s="37">
        <v>577</v>
      </c>
      <c r="H743" s="37">
        <v>60</v>
      </c>
      <c r="I743" s="37">
        <v>517</v>
      </c>
      <c r="J743" s="37"/>
      <c r="K743" s="38">
        <v>30836</v>
      </c>
      <c r="L743" s="38">
        <v>30836</v>
      </c>
      <c r="M743" s="38">
        <v>27624</v>
      </c>
      <c r="N743" s="37">
        <v>1305</v>
      </c>
      <c r="O743" s="38">
        <v>11100166</v>
      </c>
      <c r="P743" s="39"/>
      <c r="Q743" s="40"/>
      <c r="R743" s="40">
        <v>5550083</v>
      </c>
      <c r="S743" s="40">
        <v>5550083</v>
      </c>
      <c r="T743" s="39" t="s">
        <v>1551</v>
      </c>
      <c r="U743" s="39" t="s">
        <v>1551</v>
      </c>
      <c r="V743" s="183" t="s">
        <v>1551</v>
      </c>
      <c r="W743" s="27"/>
    </row>
    <row r="744" spans="1:23" s="34" customFormat="1" ht="23.25">
      <c r="A744" s="179" t="s">
        <v>1847</v>
      </c>
      <c r="B744" s="29"/>
      <c r="C744" s="30"/>
      <c r="D744" s="29"/>
      <c r="E744" s="31"/>
      <c r="F744" s="31"/>
      <c r="G744" s="30"/>
      <c r="H744" s="30"/>
      <c r="I744" s="30"/>
      <c r="J744" s="30"/>
      <c r="K744" s="32"/>
      <c r="L744" s="32"/>
      <c r="M744" s="32"/>
      <c r="N744" s="30"/>
      <c r="O744" s="32"/>
      <c r="P744" s="32"/>
      <c r="Q744" s="32"/>
      <c r="R744" s="32"/>
      <c r="S744" s="32"/>
      <c r="T744" s="32"/>
      <c r="U744" s="32"/>
      <c r="V744" s="180"/>
      <c r="W744" s="33"/>
    </row>
    <row r="745" spans="1:23" s="14" customFormat="1" ht="18.75">
      <c r="A745" s="181">
        <v>509</v>
      </c>
      <c r="B745" s="10" t="s">
        <v>1055</v>
      </c>
      <c r="C745" s="20">
        <v>1976</v>
      </c>
      <c r="D745" s="20" t="s">
        <v>1547</v>
      </c>
      <c r="E745" s="20">
        <v>3</v>
      </c>
      <c r="F745" s="20">
        <v>2</v>
      </c>
      <c r="G745" s="15">
        <v>18</v>
      </c>
      <c r="H745" s="15">
        <v>1</v>
      </c>
      <c r="I745" s="15">
        <v>17</v>
      </c>
      <c r="J745" s="15"/>
      <c r="K745" s="16">
        <v>832</v>
      </c>
      <c r="L745" s="16">
        <v>832</v>
      </c>
      <c r="M745" s="16">
        <v>783</v>
      </c>
      <c r="N745" s="15">
        <v>38</v>
      </c>
      <c r="O745" s="17">
        <v>213528</v>
      </c>
      <c r="P745" s="18"/>
      <c r="Q745" s="17"/>
      <c r="R745" s="17"/>
      <c r="S745" s="17">
        <v>213528</v>
      </c>
      <c r="T745" s="18">
        <f>O745/L745</f>
        <v>256.6442307692308</v>
      </c>
      <c r="U745" s="18">
        <v>3705019</v>
      </c>
      <c r="V745" s="182" t="s">
        <v>1548</v>
      </c>
      <c r="W745" s="13"/>
    </row>
    <row r="746" spans="1:23" s="14" customFormat="1" ht="18.75">
      <c r="A746" s="181">
        <v>510</v>
      </c>
      <c r="B746" s="10" t="s">
        <v>1056</v>
      </c>
      <c r="C746" s="20">
        <v>1988</v>
      </c>
      <c r="D746" s="20" t="s">
        <v>1547</v>
      </c>
      <c r="E746" s="20">
        <v>3</v>
      </c>
      <c r="F746" s="20">
        <v>3</v>
      </c>
      <c r="G746" s="15">
        <v>27</v>
      </c>
      <c r="H746" s="15">
        <v>6</v>
      </c>
      <c r="I746" s="15">
        <v>21</v>
      </c>
      <c r="J746" s="15"/>
      <c r="K746" s="16">
        <v>1384</v>
      </c>
      <c r="L746" s="16">
        <v>1384</v>
      </c>
      <c r="M746" s="16">
        <v>1110</v>
      </c>
      <c r="N746" s="15">
        <v>74</v>
      </c>
      <c r="O746" s="17">
        <v>345950</v>
      </c>
      <c r="P746" s="18"/>
      <c r="Q746" s="17"/>
      <c r="R746" s="17"/>
      <c r="S746" s="17">
        <v>345950</v>
      </c>
      <c r="T746" s="18">
        <f>O746/L746</f>
        <v>249.96387283236993</v>
      </c>
      <c r="U746" s="18">
        <v>3705019</v>
      </c>
      <c r="V746" s="182" t="s">
        <v>1548</v>
      </c>
      <c r="W746" s="13"/>
    </row>
    <row r="747" spans="1:23" s="28" customFormat="1" ht="36" customHeight="1">
      <c r="A747" s="397" t="s">
        <v>1550</v>
      </c>
      <c r="B747" s="398"/>
      <c r="C747" s="398"/>
      <c r="D747" s="398"/>
      <c r="E747" s="398"/>
      <c r="F747" s="398"/>
      <c r="G747" s="37">
        <v>45</v>
      </c>
      <c r="H747" s="37">
        <v>7</v>
      </c>
      <c r="I747" s="37">
        <v>38</v>
      </c>
      <c r="J747" s="37"/>
      <c r="K747" s="38">
        <v>2216</v>
      </c>
      <c r="L747" s="38">
        <v>2216</v>
      </c>
      <c r="M747" s="38">
        <v>1893</v>
      </c>
      <c r="N747" s="37">
        <v>112</v>
      </c>
      <c r="O747" s="38">
        <v>559478</v>
      </c>
      <c r="P747" s="39"/>
      <c r="Q747" s="40"/>
      <c r="R747" s="40"/>
      <c r="S747" s="40">
        <v>559478</v>
      </c>
      <c r="T747" s="39" t="s">
        <v>1551</v>
      </c>
      <c r="U747" s="39" t="s">
        <v>1551</v>
      </c>
      <c r="V747" s="183" t="s">
        <v>1551</v>
      </c>
      <c r="W747" s="27"/>
    </row>
    <row r="748" spans="1:23" s="34" customFormat="1" ht="23.25">
      <c r="A748" s="179" t="s">
        <v>1848</v>
      </c>
      <c r="B748" s="29"/>
      <c r="C748" s="30"/>
      <c r="D748" s="29"/>
      <c r="E748" s="31"/>
      <c r="F748" s="31"/>
      <c r="G748" s="30"/>
      <c r="H748" s="30"/>
      <c r="I748" s="30"/>
      <c r="J748" s="30"/>
      <c r="K748" s="32"/>
      <c r="L748" s="32"/>
      <c r="M748" s="32"/>
      <c r="N748" s="30"/>
      <c r="O748" s="32"/>
      <c r="P748" s="32"/>
      <c r="Q748" s="32"/>
      <c r="R748" s="32"/>
      <c r="S748" s="32"/>
      <c r="T748" s="32"/>
      <c r="U748" s="32"/>
      <c r="V748" s="180"/>
      <c r="W748" s="33"/>
    </row>
    <row r="749" spans="1:23" s="14" customFormat="1" ht="18.75">
      <c r="A749" s="181">
        <v>511</v>
      </c>
      <c r="B749" s="10" t="s">
        <v>1057</v>
      </c>
      <c r="C749" s="20">
        <v>1972</v>
      </c>
      <c r="D749" s="20" t="s">
        <v>1549</v>
      </c>
      <c r="E749" s="20">
        <v>2</v>
      </c>
      <c r="F749" s="20">
        <v>2</v>
      </c>
      <c r="G749" s="15">
        <v>16</v>
      </c>
      <c r="H749" s="15">
        <v>3</v>
      </c>
      <c r="I749" s="15">
        <v>13</v>
      </c>
      <c r="J749" s="15"/>
      <c r="K749" s="16">
        <v>730</v>
      </c>
      <c r="L749" s="16">
        <v>730</v>
      </c>
      <c r="M749" s="16">
        <v>602</v>
      </c>
      <c r="N749" s="15">
        <v>34</v>
      </c>
      <c r="O749" s="17">
        <v>867396</v>
      </c>
      <c r="P749" s="18"/>
      <c r="Q749" s="17"/>
      <c r="R749" s="17"/>
      <c r="S749" s="17">
        <v>867396</v>
      </c>
      <c r="T749" s="18">
        <f>O749/L749</f>
        <v>1188.213698630137</v>
      </c>
      <c r="U749" s="18">
        <v>3705019</v>
      </c>
      <c r="V749" s="182" t="s">
        <v>1548</v>
      </c>
      <c r="W749" s="13"/>
    </row>
    <row r="750" spans="1:23" s="14" customFormat="1" ht="18.75">
      <c r="A750" s="181">
        <v>512</v>
      </c>
      <c r="B750" s="10" t="s">
        <v>1058</v>
      </c>
      <c r="C750" s="20">
        <v>1972</v>
      </c>
      <c r="D750" s="20" t="s">
        <v>1549</v>
      </c>
      <c r="E750" s="20">
        <v>2</v>
      </c>
      <c r="F750" s="20">
        <v>2</v>
      </c>
      <c r="G750" s="15">
        <v>16</v>
      </c>
      <c r="H750" s="15">
        <v>6</v>
      </c>
      <c r="I750" s="15">
        <v>10</v>
      </c>
      <c r="J750" s="15"/>
      <c r="K750" s="16">
        <v>723</v>
      </c>
      <c r="L750" s="16">
        <v>723</v>
      </c>
      <c r="M750" s="16">
        <v>470</v>
      </c>
      <c r="N750" s="15">
        <v>45</v>
      </c>
      <c r="O750" s="17">
        <v>867396</v>
      </c>
      <c r="P750" s="18"/>
      <c r="Q750" s="17"/>
      <c r="R750" s="17"/>
      <c r="S750" s="17">
        <v>867396</v>
      </c>
      <c r="T750" s="18">
        <f>O750/L750</f>
        <v>1199.7178423236514</v>
      </c>
      <c r="U750" s="18">
        <v>3705019</v>
      </c>
      <c r="V750" s="182" t="s">
        <v>1548</v>
      </c>
      <c r="W750" s="13"/>
    </row>
    <row r="751" spans="1:23" s="14" customFormat="1" ht="18.75">
      <c r="A751" s="181">
        <v>513</v>
      </c>
      <c r="B751" s="10" t="s">
        <v>1059</v>
      </c>
      <c r="C751" s="20">
        <v>1975</v>
      </c>
      <c r="D751" s="20" t="s">
        <v>1547</v>
      </c>
      <c r="E751" s="20">
        <v>3</v>
      </c>
      <c r="F751" s="20">
        <v>2</v>
      </c>
      <c r="G751" s="15">
        <v>18</v>
      </c>
      <c r="H751" s="15">
        <v>4</v>
      </c>
      <c r="I751" s="15">
        <v>14</v>
      </c>
      <c r="J751" s="15"/>
      <c r="K751" s="16">
        <v>840</v>
      </c>
      <c r="L751" s="16">
        <v>840</v>
      </c>
      <c r="M751" s="16">
        <v>642</v>
      </c>
      <c r="N751" s="15">
        <v>53</v>
      </c>
      <c r="O751" s="17">
        <v>682486</v>
      </c>
      <c r="P751" s="18"/>
      <c r="Q751" s="17"/>
      <c r="R751" s="17"/>
      <c r="S751" s="17">
        <v>682486</v>
      </c>
      <c r="T751" s="18">
        <f>O751/L751</f>
        <v>812.4833333333333</v>
      </c>
      <c r="U751" s="18">
        <v>3705019</v>
      </c>
      <c r="V751" s="182" t="s">
        <v>1548</v>
      </c>
      <c r="W751" s="13"/>
    </row>
    <row r="752" spans="1:23" s="28" customFormat="1" ht="36" customHeight="1">
      <c r="A752" s="397" t="s">
        <v>1550</v>
      </c>
      <c r="B752" s="398"/>
      <c r="C752" s="398"/>
      <c r="D752" s="398"/>
      <c r="E752" s="398"/>
      <c r="F752" s="398"/>
      <c r="G752" s="37">
        <v>50</v>
      </c>
      <c r="H752" s="37">
        <v>13</v>
      </c>
      <c r="I752" s="37">
        <v>37</v>
      </c>
      <c r="J752" s="37"/>
      <c r="K752" s="38">
        <v>2293</v>
      </c>
      <c r="L752" s="38">
        <v>2293</v>
      </c>
      <c r="M752" s="38">
        <v>1714</v>
      </c>
      <c r="N752" s="37">
        <v>132</v>
      </c>
      <c r="O752" s="38">
        <v>2417278</v>
      </c>
      <c r="P752" s="39"/>
      <c r="Q752" s="40"/>
      <c r="R752" s="40"/>
      <c r="S752" s="40">
        <v>2417278</v>
      </c>
      <c r="T752" s="39" t="s">
        <v>1551</v>
      </c>
      <c r="U752" s="39" t="s">
        <v>1551</v>
      </c>
      <c r="V752" s="183" t="s">
        <v>1551</v>
      </c>
      <c r="W752" s="27"/>
    </row>
    <row r="753" spans="1:23" s="34" customFormat="1" ht="23.25">
      <c r="A753" s="179" t="s">
        <v>1849</v>
      </c>
      <c r="B753" s="29"/>
      <c r="C753" s="30"/>
      <c r="D753" s="29"/>
      <c r="E753" s="31"/>
      <c r="F753" s="31"/>
      <c r="G753" s="30"/>
      <c r="H753" s="30"/>
      <c r="I753" s="30"/>
      <c r="J753" s="30"/>
      <c r="K753" s="32"/>
      <c r="L753" s="32"/>
      <c r="M753" s="32"/>
      <c r="N753" s="30"/>
      <c r="O753" s="32"/>
      <c r="P753" s="32"/>
      <c r="Q753" s="32"/>
      <c r="R753" s="32"/>
      <c r="S753" s="32"/>
      <c r="T753" s="32"/>
      <c r="U753" s="32"/>
      <c r="V753" s="180"/>
      <c r="W753" s="33"/>
    </row>
    <row r="754" spans="1:23" s="14" customFormat="1" ht="18.75">
      <c r="A754" s="181">
        <v>514</v>
      </c>
      <c r="B754" s="10" t="s">
        <v>1060</v>
      </c>
      <c r="C754" s="20">
        <v>1965</v>
      </c>
      <c r="D754" s="20" t="s">
        <v>1547</v>
      </c>
      <c r="E754" s="20">
        <v>4</v>
      </c>
      <c r="F754" s="20">
        <v>4</v>
      </c>
      <c r="G754" s="15">
        <v>64</v>
      </c>
      <c r="H754" s="15">
        <v>11</v>
      </c>
      <c r="I754" s="15">
        <v>53</v>
      </c>
      <c r="J754" s="15"/>
      <c r="K754" s="16">
        <v>3036</v>
      </c>
      <c r="L754" s="16">
        <v>2855</v>
      </c>
      <c r="M754" s="16">
        <v>2267</v>
      </c>
      <c r="N754" s="15">
        <v>133</v>
      </c>
      <c r="O754" s="17">
        <v>1452384</v>
      </c>
      <c r="P754" s="18"/>
      <c r="Q754" s="17"/>
      <c r="R754" s="17"/>
      <c r="S754" s="17">
        <v>1452384</v>
      </c>
      <c r="T754" s="18">
        <f>O754/L754</f>
        <v>508.7159369527145</v>
      </c>
      <c r="U754" s="18">
        <v>3705019</v>
      </c>
      <c r="V754" s="182" t="s">
        <v>1548</v>
      </c>
      <c r="W754" s="13"/>
    </row>
    <row r="755" spans="1:23" s="28" customFormat="1" ht="36" customHeight="1">
      <c r="A755" s="397" t="s">
        <v>1550</v>
      </c>
      <c r="B755" s="398"/>
      <c r="C755" s="398"/>
      <c r="D755" s="398"/>
      <c r="E755" s="398"/>
      <c r="F755" s="398"/>
      <c r="G755" s="37">
        <v>64</v>
      </c>
      <c r="H755" s="37">
        <v>11</v>
      </c>
      <c r="I755" s="37">
        <v>53</v>
      </c>
      <c r="J755" s="37"/>
      <c r="K755" s="38">
        <v>3036</v>
      </c>
      <c r="L755" s="38">
        <v>2855</v>
      </c>
      <c r="M755" s="38">
        <v>2267</v>
      </c>
      <c r="N755" s="37">
        <v>133</v>
      </c>
      <c r="O755" s="38">
        <v>1452384</v>
      </c>
      <c r="P755" s="39"/>
      <c r="Q755" s="40"/>
      <c r="R755" s="40"/>
      <c r="S755" s="40">
        <v>1452384</v>
      </c>
      <c r="T755" s="39" t="s">
        <v>1551</v>
      </c>
      <c r="U755" s="39" t="s">
        <v>1551</v>
      </c>
      <c r="V755" s="183" t="s">
        <v>1551</v>
      </c>
      <c r="W755" s="27"/>
    </row>
    <row r="756" spans="1:23" s="34" customFormat="1" ht="23.25">
      <c r="A756" s="179" t="s">
        <v>1850</v>
      </c>
      <c r="B756" s="29"/>
      <c r="C756" s="30"/>
      <c r="D756" s="29"/>
      <c r="E756" s="31"/>
      <c r="F756" s="31"/>
      <c r="G756" s="30"/>
      <c r="H756" s="30"/>
      <c r="I756" s="30"/>
      <c r="J756" s="30"/>
      <c r="K756" s="32"/>
      <c r="L756" s="32"/>
      <c r="M756" s="32"/>
      <c r="N756" s="30"/>
      <c r="O756" s="32"/>
      <c r="P756" s="32"/>
      <c r="Q756" s="32"/>
      <c r="R756" s="32"/>
      <c r="S756" s="32"/>
      <c r="T756" s="32"/>
      <c r="U756" s="32"/>
      <c r="V756" s="180"/>
      <c r="W756" s="33"/>
    </row>
    <row r="757" spans="1:23" s="14" customFormat="1" ht="18.75">
      <c r="A757" s="181">
        <v>515</v>
      </c>
      <c r="B757" s="10" t="s">
        <v>1061</v>
      </c>
      <c r="C757" s="20">
        <v>1992</v>
      </c>
      <c r="D757" s="20" t="s">
        <v>1549</v>
      </c>
      <c r="E757" s="20">
        <v>5</v>
      </c>
      <c r="F757" s="20">
        <v>4</v>
      </c>
      <c r="G757" s="15">
        <v>60</v>
      </c>
      <c r="H757" s="15">
        <v>12</v>
      </c>
      <c r="I757" s="15">
        <v>48</v>
      </c>
      <c r="J757" s="15"/>
      <c r="K757" s="16">
        <v>3113</v>
      </c>
      <c r="L757" s="16">
        <v>2756</v>
      </c>
      <c r="M757" s="16">
        <v>2135</v>
      </c>
      <c r="N757" s="15">
        <v>130</v>
      </c>
      <c r="O757" s="17">
        <v>1046121</v>
      </c>
      <c r="P757" s="18"/>
      <c r="Q757" s="17"/>
      <c r="R757" s="17"/>
      <c r="S757" s="17">
        <v>1046121</v>
      </c>
      <c r="T757" s="18">
        <f>O757/L757</f>
        <v>379.57946298984035</v>
      </c>
      <c r="U757" s="18">
        <v>3705019</v>
      </c>
      <c r="V757" s="182" t="s">
        <v>1548</v>
      </c>
      <c r="W757" s="13"/>
    </row>
    <row r="758" spans="1:23" s="14" customFormat="1" ht="18.75">
      <c r="A758" s="181">
        <v>516</v>
      </c>
      <c r="B758" s="10" t="s">
        <v>1062</v>
      </c>
      <c r="C758" s="20">
        <v>1972</v>
      </c>
      <c r="D758" s="20" t="s">
        <v>1549</v>
      </c>
      <c r="E758" s="20">
        <v>5</v>
      </c>
      <c r="F758" s="20">
        <v>6</v>
      </c>
      <c r="G758" s="15">
        <v>96</v>
      </c>
      <c r="H758" s="15">
        <v>27</v>
      </c>
      <c r="I758" s="15">
        <v>69</v>
      </c>
      <c r="J758" s="15"/>
      <c r="K758" s="16">
        <v>5036</v>
      </c>
      <c r="L758" s="16">
        <v>4381</v>
      </c>
      <c r="M758" s="16">
        <v>3171</v>
      </c>
      <c r="N758" s="15">
        <v>232</v>
      </c>
      <c r="O758" s="17">
        <v>1815126</v>
      </c>
      <c r="P758" s="18"/>
      <c r="Q758" s="17"/>
      <c r="R758" s="17"/>
      <c r="S758" s="17">
        <v>1815126</v>
      </c>
      <c r="T758" s="18">
        <f>O758/L758</f>
        <v>414.3177356767861</v>
      </c>
      <c r="U758" s="18">
        <v>3705019</v>
      </c>
      <c r="V758" s="182" t="s">
        <v>1548</v>
      </c>
      <c r="W758" s="13"/>
    </row>
    <row r="759" spans="1:23" s="14" customFormat="1" ht="18.75">
      <c r="A759" s="181">
        <v>517</v>
      </c>
      <c r="B759" s="10" t="s">
        <v>1063</v>
      </c>
      <c r="C759" s="20">
        <v>1994</v>
      </c>
      <c r="D759" s="20" t="s">
        <v>1549</v>
      </c>
      <c r="E759" s="20">
        <v>5</v>
      </c>
      <c r="F759" s="20">
        <v>4</v>
      </c>
      <c r="G759" s="15">
        <v>60</v>
      </c>
      <c r="H759" s="15">
        <v>6</v>
      </c>
      <c r="I759" s="15">
        <v>54</v>
      </c>
      <c r="J759" s="15"/>
      <c r="K759" s="16">
        <v>3114</v>
      </c>
      <c r="L759" s="16">
        <v>2774</v>
      </c>
      <c r="M759" s="16">
        <v>2478</v>
      </c>
      <c r="N759" s="15">
        <v>118</v>
      </c>
      <c r="O759" s="17">
        <v>587916</v>
      </c>
      <c r="P759" s="18"/>
      <c r="Q759" s="17"/>
      <c r="R759" s="17"/>
      <c r="S759" s="17">
        <v>587916</v>
      </c>
      <c r="T759" s="18">
        <f>O759/L759</f>
        <v>211.9379956741168</v>
      </c>
      <c r="U759" s="18">
        <v>3705019</v>
      </c>
      <c r="V759" s="182" t="s">
        <v>1548</v>
      </c>
      <c r="W759" s="13"/>
    </row>
    <row r="760" spans="1:23" s="14" customFormat="1" ht="18.75">
      <c r="A760" s="181">
        <v>518</v>
      </c>
      <c r="B760" s="10" t="s">
        <v>1064</v>
      </c>
      <c r="C760" s="20">
        <v>1931</v>
      </c>
      <c r="D760" s="20" t="s">
        <v>1549</v>
      </c>
      <c r="E760" s="20">
        <v>3</v>
      </c>
      <c r="F760" s="20">
        <v>3</v>
      </c>
      <c r="G760" s="15">
        <v>18</v>
      </c>
      <c r="H760" s="15">
        <v>3</v>
      </c>
      <c r="I760" s="15">
        <v>15</v>
      </c>
      <c r="J760" s="15"/>
      <c r="K760" s="16">
        <v>1707</v>
      </c>
      <c r="L760" s="16">
        <v>1569</v>
      </c>
      <c r="M760" s="16">
        <v>876</v>
      </c>
      <c r="N760" s="15">
        <v>110</v>
      </c>
      <c r="O760" s="17">
        <v>1373049</v>
      </c>
      <c r="P760" s="18"/>
      <c r="Q760" s="17"/>
      <c r="R760" s="17"/>
      <c r="S760" s="17">
        <v>1373049</v>
      </c>
      <c r="T760" s="18">
        <f>O760/L760</f>
        <v>875.1108986615678</v>
      </c>
      <c r="U760" s="18">
        <v>3705019</v>
      </c>
      <c r="V760" s="182" t="s">
        <v>1548</v>
      </c>
      <c r="W760" s="13"/>
    </row>
    <row r="761" spans="1:23" s="14" customFormat="1" ht="18.75">
      <c r="A761" s="181">
        <v>519</v>
      </c>
      <c r="B761" s="10" t="s">
        <v>1065</v>
      </c>
      <c r="C761" s="20">
        <v>1981</v>
      </c>
      <c r="D761" s="20" t="s">
        <v>1547</v>
      </c>
      <c r="E761" s="20">
        <v>5</v>
      </c>
      <c r="F761" s="20">
        <v>4</v>
      </c>
      <c r="G761" s="15">
        <v>60</v>
      </c>
      <c r="H761" s="15">
        <v>14</v>
      </c>
      <c r="I761" s="15">
        <v>46</v>
      </c>
      <c r="J761" s="15"/>
      <c r="K761" s="16">
        <v>3346</v>
      </c>
      <c r="L761" s="16">
        <v>3018</v>
      </c>
      <c r="M761" s="16">
        <v>2315</v>
      </c>
      <c r="N761" s="15">
        <v>153</v>
      </c>
      <c r="O761" s="17">
        <v>1382368</v>
      </c>
      <c r="P761" s="18"/>
      <c r="Q761" s="17"/>
      <c r="R761" s="17"/>
      <c r="S761" s="17">
        <v>1382368</v>
      </c>
      <c r="T761" s="18">
        <f>O761/L761</f>
        <v>458.04108681245856</v>
      </c>
      <c r="U761" s="18">
        <v>3705019</v>
      </c>
      <c r="V761" s="182" t="s">
        <v>1548</v>
      </c>
      <c r="W761" s="13"/>
    </row>
    <row r="762" spans="1:23" s="28" customFormat="1" ht="36" customHeight="1">
      <c r="A762" s="397" t="s">
        <v>1550</v>
      </c>
      <c r="B762" s="398"/>
      <c r="C762" s="398"/>
      <c r="D762" s="398"/>
      <c r="E762" s="398"/>
      <c r="F762" s="398"/>
      <c r="G762" s="37">
        <v>294</v>
      </c>
      <c r="H762" s="37">
        <v>62</v>
      </c>
      <c r="I762" s="37">
        <v>232</v>
      </c>
      <c r="J762" s="37"/>
      <c r="K762" s="38">
        <v>16316</v>
      </c>
      <c r="L762" s="38">
        <v>14498</v>
      </c>
      <c r="M762" s="38">
        <v>10975</v>
      </c>
      <c r="N762" s="37">
        <v>743</v>
      </c>
      <c r="O762" s="38">
        <v>6204580</v>
      </c>
      <c r="P762" s="39"/>
      <c r="Q762" s="40"/>
      <c r="R762" s="40"/>
      <c r="S762" s="40">
        <v>6204580</v>
      </c>
      <c r="T762" s="39" t="s">
        <v>1551</v>
      </c>
      <c r="U762" s="39" t="s">
        <v>1551</v>
      </c>
      <c r="V762" s="183" t="s">
        <v>1551</v>
      </c>
      <c r="W762" s="27"/>
    </row>
    <row r="763" spans="1:23" s="34" customFormat="1" ht="23.25">
      <c r="A763" s="179" t="s">
        <v>1851</v>
      </c>
      <c r="B763" s="29"/>
      <c r="C763" s="30"/>
      <c r="D763" s="29"/>
      <c r="E763" s="31"/>
      <c r="F763" s="31"/>
      <c r="G763" s="30"/>
      <c r="H763" s="30"/>
      <c r="I763" s="30"/>
      <c r="J763" s="30"/>
      <c r="K763" s="32"/>
      <c r="L763" s="32"/>
      <c r="M763" s="32"/>
      <c r="N763" s="30"/>
      <c r="O763" s="32"/>
      <c r="P763" s="32"/>
      <c r="Q763" s="32"/>
      <c r="R763" s="32"/>
      <c r="S763" s="32"/>
      <c r="T763" s="32"/>
      <c r="U763" s="32"/>
      <c r="V763" s="180"/>
      <c r="W763" s="33"/>
    </row>
    <row r="764" spans="1:23" s="14" customFormat="1" ht="18.75">
      <c r="A764" s="181">
        <v>520</v>
      </c>
      <c r="B764" s="10" t="s">
        <v>1066</v>
      </c>
      <c r="C764" s="20">
        <v>1993</v>
      </c>
      <c r="D764" s="20" t="s">
        <v>1547</v>
      </c>
      <c r="E764" s="20">
        <v>9</v>
      </c>
      <c r="F764" s="20">
        <v>4</v>
      </c>
      <c r="G764" s="15">
        <v>120</v>
      </c>
      <c r="H764" s="15">
        <v>31</v>
      </c>
      <c r="I764" s="15">
        <v>89</v>
      </c>
      <c r="J764" s="15"/>
      <c r="K764" s="16">
        <v>8622</v>
      </c>
      <c r="L764" s="16">
        <v>7231</v>
      </c>
      <c r="M764" s="16">
        <v>4783</v>
      </c>
      <c r="N764" s="15">
        <v>338</v>
      </c>
      <c r="O764" s="17">
        <v>1515900</v>
      </c>
      <c r="P764" s="18"/>
      <c r="Q764" s="17"/>
      <c r="R764" s="17"/>
      <c r="S764" s="17">
        <v>1515900</v>
      </c>
      <c r="T764" s="18">
        <f aca="true" t="shared" si="21" ref="T764:T771">O764/L764</f>
        <v>209.63905407274237</v>
      </c>
      <c r="U764" s="18">
        <v>3705019</v>
      </c>
      <c r="V764" s="182" t="s">
        <v>1548</v>
      </c>
      <c r="W764" s="13"/>
    </row>
    <row r="765" spans="1:23" s="14" customFormat="1" ht="18.75">
      <c r="A765" s="181">
        <v>521</v>
      </c>
      <c r="B765" s="10" t="s">
        <v>1067</v>
      </c>
      <c r="C765" s="20">
        <v>1989</v>
      </c>
      <c r="D765" s="20" t="s">
        <v>1547</v>
      </c>
      <c r="E765" s="20">
        <v>9</v>
      </c>
      <c r="F765" s="20">
        <v>4</v>
      </c>
      <c r="G765" s="15">
        <v>200</v>
      </c>
      <c r="H765" s="15">
        <v>61</v>
      </c>
      <c r="I765" s="15">
        <v>139</v>
      </c>
      <c r="J765" s="15"/>
      <c r="K765" s="16">
        <v>12533</v>
      </c>
      <c r="L765" s="16">
        <v>10832</v>
      </c>
      <c r="M765" s="16">
        <v>7225</v>
      </c>
      <c r="N765" s="15">
        <v>615</v>
      </c>
      <c r="O765" s="17">
        <v>2171500</v>
      </c>
      <c r="P765" s="18"/>
      <c r="Q765" s="17"/>
      <c r="R765" s="17"/>
      <c r="S765" s="17">
        <v>2171500</v>
      </c>
      <c r="T765" s="18">
        <f t="shared" si="21"/>
        <v>200.47082717872968</v>
      </c>
      <c r="U765" s="18">
        <v>3705019</v>
      </c>
      <c r="V765" s="182" t="s">
        <v>1548</v>
      </c>
      <c r="W765" s="13"/>
    </row>
    <row r="766" spans="1:23" s="14" customFormat="1" ht="18.75">
      <c r="A766" s="181">
        <v>522</v>
      </c>
      <c r="B766" s="10" t="s">
        <v>1068</v>
      </c>
      <c r="C766" s="20">
        <v>1978</v>
      </c>
      <c r="D766" s="20" t="s">
        <v>1547</v>
      </c>
      <c r="E766" s="20">
        <v>5</v>
      </c>
      <c r="F766" s="20">
        <v>6</v>
      </c>
      <c r="G766" s="15">
        <v>90</v>
      </c>
      <c r="H766" s="15">
        <v>36</v>
      </c>
      <c r="I766" s="15">
        <v>53</v>
      </c>
      <c r="J766" s="15"/>
      <c r="K766" s="16">
        <v>5112</v>
      </c>
      <c r="L766" s="16">
        <v>4550</v>
      </c>
      <c r="M766" s="16">
        <v>2534</v>
      </c>
      <c r="N766" s="15">
        <v>225</v>
      </c>
      <c r="O766" s="17">
        <v>1919700</v>
      </c>
      <c r="P766" s="18"/>
      <c r="Q766" s="17"/>
      <c r="R766" s="17"/>
      <c r="S766" s="17">
        <v>1919700</v>
      </c>
      <c r="T766" s="18">
        <f t="shared" si="21"/>
        <v>421.9120879120879</v>
      </c>
      <c r="U766" s="18">
        <v>3705019</v>
      </c>
      <c r="V766" s="182" t="s">
        <v>1548</v>
      </c>
      <c r="W766" s="13"/>
    </row>
    <row r="767" spans="1:23" s="14" customFormat="1" ht="18.75">
      <c r="A767" s="181">
        <v>523</v>
      </c>
      <c r="B767" s="10" t="s">
        <v>1069</v>
      </c>
      <c r="C767" s="20">
        <v>1968</v>
      </c>
      <c r="D767" s="20" t="s">
        <v>1549</v>
      </c>
      <c r="E767" s="20">
        <v>5</v>
      </c>
      <c r="F767" s="20">
        <v>6</v>
      </c>
      <c r="G767" s="15">
        <v>100</v>
      </c>
      <c r="H767" s="15">
        <v>21</v>
      </c>
      <c r="I767" s="15">
        <v>79</v>
      </c>
      <c r="J767" s="15"/>
      <c r="K767" s="16">
        <v>5049</v>
      </c>
      <c r="L767" s="16">
        <v>4549</v>
      </c>
      <c r="M767" s="16">
        <v>3528</v>
      </c>
      <c r="N767" s="15">
        <v>242</v>
      </c>
      <c r="O767" s="17">
        <v>2292200</v>
      </c>
      <c r="P767" s="18"/>
      <c r="Q767" s="17"/>
      <c r="R767" s="17"/>
      <c r="S767" s="17">
        <v>2292200</v>
      </c>
      <c r="T767" s="18">
        <f t="shared" si="21"/>
        <v>503.89096504726314</v>
      </c>
      <c r="U767" s="18">
        <v>3705019</v>
      </c>
      <c r="V767" s="182" t="s">
        <v>1548</v>
      </c>
      <c r="W767" s="13"/>
    </row>
    <row r="768" spans="1:23" s="14" customFormat="1" ht="18.75">
      <c r="A768" s="181">
        <v>524</v>
      </c>
      <c r="B768" s="10" t="s">
        <v>1070</v>
      </c>
      <c r="C768" s="20">
        <v>1970</v>
      </c>
      <c r="D768" s="20" t="s">
        <v>1547</v>
      </c>
      <c r="E768" s="20">
        <v>9</v>
      </c>
      <c r="F768" s="20">
        <v>5</v>
      </c>
      <c r="G768" s="15">
        <v>178</v>
      </c>
      <c r="H768" s="15">
        <v>40</v>
      </c>
      <c r="I768" s="15">
        <v>139</v>
      </c>
      <c r="J768" s="15"/>
      <c r="K768" s="16">
        <v>11344</v>
      </c>
      <c r="L768" s="16">
        <v>10158</v>
      </c>
      <c r="M768" s="16">
        <v>6767</v>
      </c>
      <c r="N768" s="15">
        <v>407</v>
      </c>
      <c r="O768" s="17">
        <v>2226100</v>
      </c>
      <c r="P768" s="18"/>
      <c r="Q768" s="17"/>
      <c r="R768" s="17"/>
      <c r="S768" s="17">
        <v>2226100</v>
      </c>
      <c r="T768" s="18">
        <f t="shared" si="21"/>
        <v>219.1474699744044</v>
      </c>
      <c r="U768" s="18">
        <v>3705019</v>
      </c>
      <c r="V768" s="182" t="s">
        <v>1548</v>
      </c>
      <c r="W768" s="13"/>
    </row>
    <row r="769" spans="1:23" s="14" customFormat="1" ht="18.75">
      <c r="A769" s="181">
        <v>525</v>
      </c>
      <c r="B769" s="10" t="s">
        <v>1071</v>
      </c>
      <c r="C769" s="20">
        <v>1974</v>
      </c>
      <c r="D769" s="20" t="s">
        <v>1549</v>
      </c>
      <c r="E769" s="20">
        <v>5</v>
      </c>
      <c r="F769" s="20">
        <v>8</v>
      </c>
      <c r="G769" s="15">
        <v>128</v>
      </c>
      <c r="H769" s="15">
        <v>42</v>
      </c>
      <c r="I769" s="15">
        <v>86</v>
      </c>
      <c r="J769" s="15"/>
      <c r="K769" s="16">
        <v>6946</v>
      </c>
      <c r="L769" s="16">
        <v>6046</v>
      </c>
      <c r="M769" s="16">
        <v>3957</v>
      </c>
      <c r="N769" s="15">
        <v>306</v>
      </c>
      <c r="O769" s="17">
        <v>2433800</v>
      </c>
      <c r="P769" s="18"/>
      <c r="Q769" s="17"/>
      <c r="R769" s="17"/>
      <c r="S769" s="17">
        <v>2433800</v>
      </c>
      <c r="T769" s="18">
        <f t="shared" si="21"/>
        <v>402.54713860403575</v>
      </c>
      <c r="U769" s="18">
        <v>3705019</v>
      </c>
      <c r="V769" s="182" t="s">
        <v>1548</v>
      </c>
      <c r="W769" s="13"/>
    </row>
    <row r="770" spans="1:23" s="14" customFormat="1" ht="18.75">
      <c r="A770" s="181">
        <v>526</v>
      </c>
      <c r="B770" s="10" t="s">
        <v>1072</v>
      </c>
      <c r="C770" s="20">
        <v>1986</v>
      </c>
      <c r="D770" s="20" t="s">
        <v>1549</v>
      </c>
      <c r="E770" s="20">
        <v>5</v>
      </c>
      <c r="F770" s="20">
        <v>2</v>
      </c>
      <c r="G770" s="15">
        <v>120</v>
      </c>
      <c r="H770" s="15">
        <v>6</v>
      </c>
      <c r="I770" s="15">
        <v>116</v>
      </c>
      <c r="J770" s="15"/>
      <c r="K770" s="16">
        <v>4171</v>
      </c>
      <c r="L770" s="16">
        <v>3078</v>
      </c>
      <c r="M770" s="16">
        <v>2957</v>
      </c>
      <c r="N770" s="15">
        <v>131</v>
      </c>
      <c r="O770" s="17">
        <v>1536400</v>
      </c>
      <c r="P770" s="18"/>
      <c r="Q770" s="17"/>
      <c r="R770" s="17"/>
      <c r="S770" s="17">
        <v>1536400</v>
      </c>
      <c r="T770" s="18">
        <f t="shared" si="21"/>
        <v>499.1552956465237</v>
      </c>
      <c r="U770" s="18">
        <v>3705019</v>
      </c>
      <c r="V770" s="182" t="s">
        <v>1548</v>
      </c>
      <c r="W770" s="13"/>
    </row>
    <row r="771" spans="1:23" s="14" customFormat="1" ht="18.75">
      <c r="A771" s="181">
        <v>527</v>
      </c>
      <c r="B771" s="10" t="s">
        <v>1073</v>
      </c>
      <c r="C771" s="20">
        <v>1976</v>
      </c>
      <c r="D771" s="20" t="s">
        <v>1549</v>
      </c>
      <c r="E771" s="20">
        <v>5</v>
      </c>
      <c r="F771" s="20">
        <v>6</v>
      </c>
      <c r="G771" s="15">
        <v>100</v>
      </c>
      <c r="H771" s="15">
        <v>28</v>
      </c>
      <c r="I771" s="15">
        <v>72</v>
      </c>
      <c r="J771" s="15"/>
      <c r="K771" s="16">
        <v>5427</v>
      </c>
      <c r="L771" s="16">
        <v>4591</v>
      </c>
      <c r="M771" s="16">
        <v>3173</v>
      </c>
      <c r="N771" s="15">
        <v>222</v>
      </c>
      <c r="O771" s="17">
        <v>1922200</v>
      </c>
      <c r="P771" s="18"/>
      <c r="Q771" s="17"/>
      <c r="R771" s="17"/>
      <c r="S771" s="17">
        <v>1922200</v>
      </c>
      <c r="T771" s="18">
        <f t="shared" si="21"/>
        <v>418.6887388368547</v>
      </c>
      <c r="U771" s="18">
        <v>3705019</v>
      </c>
      <c r="V771" s="182" t="s">
        <v>1548</v>
      </c>
      <c r="W771" s="13"/>
    </row>
    <row r="772" spans="1:23" s="28" customFormat="1" ht="36" customHeight="1">
      <c r="A772" s="397" t="s">
        <v>1550</v>
      </c>
      <c r="B772" s="398"/>
      <c r="C772" s="398"/>
      <c r="D772" s="398"/>
      <c r="E772" s="398"/>
      <c r="F772" s="398"/>
      <c r="G772" s="37">
        <v>1036</v>
      </c>
      <c r="H772" s="37">
        <v>265</v>
      </c>
      <c r="I772" s="37">
        <v>773</v>
      </c>
      <c r="J772" s="37"/>
      <c r="K772" s="38">
        <v>59204</v>
      </c>
      <c r="L772" s="38">
        <v>51035</v>
      </c>
      <c r="M772" s="38">
        <v>34924</v>
      </c>
      <c r="N772" s="37">
        <v>2486</v>
      </c>
      <c r="O772" s="38">
        <v>16017800</v>
      </c>
      <c r="P772" s="39"/>
      <c r="Q772" s="40"/>
      <c r="R772" s="40"/>
      <c r="S772" s="40">
        <v>16017800</v>
      </c>
      <c r="T772" s="39" t="s">
        <v>1551</v>
      </c>
      <c r="U772" s="39" t="s">
        <v>1551</v>
      </c>
      <c r="V772" s="183" t="s">
        <v>1551</v>
      </c>
      <c r="W772" s="27"/>
    </row>
    <row r="773" spans="1:23" s="34" customFormat="1" ht="23.25">
      <c r="A773" s="179" t="s">
        <v>1852</v>
      </c>
      <c r="B773" s="29"/>
      <c r="C773" s="30"/>
      <c r="D773" s="29"/>
      <c r="E773" s="31"/>
      <c r="F773" s="31"/>
      <c r="G773" s="30"/>
      <c r="H773" s="30"/>
      <c r="I773" s="30"/>
      <c r="J773" s="30"/>
      <c r="K773" s="32"/>
      <c r="L773" s="32"/>
      <c r="M773" s="32"/>
      <c r="N773" s="30"/>
      <c r="O773" s="32"/>
      <c r="P773" s="32"/>
      <c r="Q773" s="32"/>
      <c r="R773" s="32"/>
      <c r="S773" s="32"/>
      <c r="T773" s="32"/>
      <c r="U773" s="32"/>
      <c r="V773" s="180"/>
      <c r="W773" s="33"/>
    </row>
    <row r="774" spans="1:23" s="14" customFormat="1" ht="18.75">
      <c r="A774" s="181">
        <v>528</v>
      </c>
      <c r="B774" s="10" t="s">
        <v>717</v>
      </c>
      <c r="C774" s="20">
        <v>1957</v>
      </c>
      <c r="D774" s="20" t="s">
        <v>1549</v>
      </c>
      <c r="E774" s="20">
        <v>2</v>
      </c>
      <c r="F774" s="20">
        <v>1</v>
      </c>
      <c r="G774" s="15">
        <v>8</v>
      </c>
      <c r="H774" s="15">
        <v>1</v>
      </c>
      <c r="I774" s="15">
        <v>7</v>
      </c>
      <c r="J774" s="15"/>
      <c r="K774" s="16">
        <v>559</v>
      </c>
      <c r="L774" s="16">
        <v>365</v>
      </c>
      <c r="M774" s="16">
        <v>323</v>
      </c>
      <c r="N774" s="15">
        <v>20</v>
      </c>
      <c r="O774" s="17">
        <v>732942</v>
      </c>
      <c r="P774" s="18"/>
      <c r="Q774" s="17"/>
      <c r="R774" s="17"/>
      <c r="S774" s="17">
        <v>732942</v>
      </c>
      <c r="T774" s="18">
        <f>O774/L774</f>
        <v>2008.0602739726028</v>
      </c>
      <c r="U774" s="18">
        <v>3705019</v>
      </c>
      <c r="V774" s="182" t="s">
        <v>1548</v>
      </c>
      <c r="W774" s="13"/>
    </row>
    <row r="775" spans="1:23" s="14" customFormat="1" ht="18.75">
      <c r="A775" s="181">
        <v>529</v>
      </c>
      <c r="B775" s="10" t="s">
        <v>674</v>
      </c>
      <c r="C775" s="20">
        <v>1965</v>
      </c>
      <c r="D775" s="20" t="s">
        <v>1549</v>
      </c>
      <c r="E775" s="20">
        <v>4</v>
      </c>
      <c r="F775" s="20">
        <v>3</v>
      </c>
      <c r="G775" s="15">
        <v>48</v>
      </c>
      <c r="H775" s="15">
        <v>13</v>
      </c>
      <c r="I775" s="15">
        <v>35</v>
      </c>
      <c r="J775" s="15"/>
      <c r="K775" s="16">
        <v>3411</v>
      </c>
      <c r="L775" s="16">
        <v>2017</v>
      </c>
      <c r="M775" s="16">
        <v>1457</v>
      </c>
      <c r="N775" s="15">
        <v>102</v>
      </c>
      <c r="O775" s="17">
        <v>1999496.8</v>
      </c>
      <c r="P775" s="18"/>
      <c r="Q775" s="17"/>
      <c r="R775" s="17"/>
      <c r="S775" s="17">
        <v>1999496.8</v>
      </c>
      <c r="T775" s="18">
        <f>O775/L775</f>
        <v>991.3221616261775</v>
      </c>
      <c r="U775" s="18">
        <v>3705019</v>
      </c>
      <c r="V775" s="182" t="s">
        <v>1548</v>
      </c>
      <c r="W775" s="13"/>
    </row>
    <row r="776" spans="1:23" s="28" customFormat="1" ht="36" customHeight="1">
      <c r="A776" s="397" t="s">
        <v>1550</v>
      </c>
      <c r="B776" s="398"/>
      <c r="C776" s="398"/>
      <c r="D776" s="398"/>
      <c r="E776" s="398"/>
      <c r="F776" s="398"/>
      <c r="G776" s="37">
        <v>56</v>
      </c>
      <c r="H776" s="37">
        <v>14</v>
      </c>
      <c r="I776" s="37">
        <v>42</v>
      </c>
      <c r="J776" s="37"/>
      <c r="K776" s="38">
        <v>3970</v>
      </c>
      <c r="L776" s="38">
        <v>2382</v>
      </c>
      <c r="M776" s="38">
        <v>1780</v>
      </c>
      <c r="N776" s="37">
        <v>122</v>
      </c>
      <c r="O776" s="38">
        <v>2732438.8</v>
      </c>
      <c r="P776" s="39"/>
      <c r="Q776" s="40"/>
      <c r="R776" s="40"/>
      <c r="S776" s="40">
        <v>2732438.8</v>
      </c>
      <c r="T776" s="39" t="s">
        <v>1551</v>
      </c>
      <c r="U776" s="39" t="s">
        <v>1551</v>
      </c>
      <c r="V776" s="183" t="s">
        <v>1551</v>
      </c>
      <c r="W776" s="27"/>
    </row>
    <row r="777" spans="1:23" s="34" customFormat="1" ht="23.25">
      <c r="A777" s="179" t="s">
        <v>1853</v>
      </c>
      <c r="B777" s="29"/>
      <c r="C777" s="30"/>
      <c r="D777" s="29"/>
      <c r="E777" s="31"/>
      <c r="F777" s="31"/>
      <c r="G777" s="30"/>
      <c r="H777" s="30"/>
      <c r="I777" s="30"/>
      <c r="J777" s="30"/>
      <c r="K777" s="32"/>
      <c r="L777" s="32"/>
      <c r="M777" s="32"/>
      <c r="N777" s="30"/>
      <c r="O777" s="32"/>
      <c r="P777" s="32"/>
      <c r="Q777" s="32"/>
      <c r="R777" s="32"/>
      <c r="S777" s="32"/>
      <c r="T777" s="32"/>
      <c r="U777" s="32"/>
      <c r="V777" s="180"/>
      <c r="W777" s="33"/>
    </row>
    <row r="778" spans="1:23" s="14" customFormat="1" ht="18.75">
      <c r="A778" s="181">
        <v>530</v>
      </c>
      <c r="B778" s="10" t="s">
        <v>1074</v>
      </c>
      <c r="C778" s="20">
        <v>1988</v>
      </c>
      <c r="D778" s="20" t="s">
        <v>1549</v>
      </c>
      <c r="E778" s="20">
        <v>3</v>
      </c>
      <c r="F778" s="20">
        <v>3</v>
      </c>
      <c r="G778" s="15">
        <v>27</v>
      </c>
      <c r="H778" s="15">
        <v>14</v>
      </c>
      <c r="I778" s="15">
        <v>13</v>
      </c>
      <c r="J778" s="15"/>
      <c r="K778" s="16">
        <v>1455</v>
      </c>
      <c r="L778" s="16">
        <v>1318</v>
      </c>
      <c r="M778" s="16">
        <v>859</v>
      </c>
      <c r="N778" s="15">
        <v>65</v>
      </c>
      <c r="O778" s="17">
        <v>1392202</v>
      </c>
      <c r="P778" s="18"/>
      <c r="Q778" s="17"/>
      <c r="R778" s="17"/>
      <c r="S778" s="17">
        <v>1392202</v>
      </c>
      <c r="T778" s="18">
        <f aca="true" t="shared" si="22" ref="T778:T790">O778/L778</f>
        <v>1056.298937784522</v>
      </c>
      <c r="U778" s="18">
        <v>3705019</v>
      </c>
      <c r="V778" s="182" t="s">
        <v>1548</v>
      </c>
      <c r="W778" s="13"/>
    </row>
    <row r="779" spans="1:23" s="14" customFormat="1" ht="18.75">
      <c r="A779" s="181">
        <v>531</v>
      </c>
      <c r="B779" s="10" t="s">
        <v>1075</v>
      </c>
      <c r="C779" s="20">
        <v>1987</v>
      </c>
      <c r="D779" s="20" t="s">
        <v>1547</v>
      </c>
      <c r="E779" s="20">
        <v>5</v>
      </c>
      <c r="F779" s="20">
        <v>3</v>
      </c>
      <c r="G779" s="15">
        <v>60</v>
      </c>
      <c r="H779" s="15">
        <v>19</v>
      </c>
      <c r="I779" s="15">
        <v>41</v>
      </c>
      <c r="J779" s="15"/>
      <c r="K779" s="16">
        <v>3527</v>
      </c>
      <c r="L779" s="16">
        <v>3257</v>
      </c>
      <c r="M779" s="16">
        <v>2735</v>
      </c>
      <c r="N779" s="15">
        <v>148</v>
      </c>
      <c r="O779" s="17">
        <v>1480961</v>
      </c>
      <c r="P779" s="18"/>
      <c r="Q779" s="17"/>
      <c r="R779" s="17"/>
      <c r="S779" s="17">
        <v>1480961</v>
      </c>
      <c r="T779" s="18">
        <f t="shared" si="22"/>
        <v>454.7009517961314</v>
      </c>
      <c r="U779" s="18">
        <v>3705019</v>
      </c>
      <c r="V779" s="182" t="s">
        <v>1548</v>
      </c>
      <c r="W779" s="13"/>
    </row>
    <row r="780" spans="1:23" s="14" customFormat="1" ht="18.75">
      <c r="A780" s="181">
        <v>532</v>
      </c>
      <c r="B780" s="10" t="s">
        <v>1076</v>
      </c>
      <c r="C780" s="20">
        <v>1973</v>
      </c>
      <c r="D780" s="20" t="s">
        <v>1549</v>
      </c>
      <c r="E780" s="20">
        <v>2</v>
      </c>
      <c r="F780" s="20">
        <v>3</v>
      </c>
      <c r="G780" s="15">
        <v>20</v>
      </c>
      <c r="H780" s="15">
        <v>2</v>
      </c>
      <c r="I780" s="15">
        <v>18</v>
      </c>
      <c r="J780" s="15"/>
      <c r="K780" s="16">
        <v>917</v>
      </c>
      <c r="L780" s="16">
        <v>836</v>
      </c>
      <c r="M780" s="16">
        <v>753</v>
      </c>
      <c r="N780" s="15">
        <v>41</v>
      </c>
      <c r="O780" s="17">
        <v>1531810</v>
      </c>
      <c r="P780" s="18"/>
      <c r="Q780" s="17"/>
      <c r="R780" s="17"/>
      <c r="S780" s="17">
        <v>1531810</v>
      </c>
      <c r="T780" s="18">
        <f t="shared" si="22"/>
        <v>1832.3086124401914</v>
      </c>
      <c r="U780" s="18">
        <v>3705019</v>
      </c>
      <c r="V780" s="182" t="s">
        <v>1548</v>
      </c>
      <c r="W780" s="13"/>
    </row>
    <row r="781" spans="1:23" s="14" customFormat="1" ht="18.75">
      <c r="A781" s="181">
        <v>533</v>
      </c>
      <c r="B781" s="10" t="s">
        <v>1077</v>
      </c>
      <c r="C781" s="20">
        <v>1975</v>
      </c>
      <c r="D781" s="20" t="s">
        <v>1549</v>
      </c>
      <c r="E781" s="20">
        <v>3</v>
      </c>
      <c r="F781" s="20">
        <v>3</v>
      </c>
      <c r="G781" s="15">
        <v>27</v>
      </c>
      <c r="H781" s="15">
        <v>11</v>
      </c>
      <c r="I781" s="15">
        <v>16</v>
      </c>
      <c r="J781" s="15"/>
      <c r="K781" s="16">
        <v>1427</v>
      </c>
      <c r="L781" s="16">
        <v>1299</v>
      </c>
      <c r="M781" s="16">
        <v>1065</v>
      </c>
      <c r="N781" s="15">
        <v>45</v>
      </c>
      <c r="O781" s="17">
        <v>651504</v>
      </c>
      <c r="P781" s="18"/>
      <c r="Q781" s="17"/>
      <c r="R781" s="17"/>
      <c r="S781" s="17">
        <v>651504</v>
      </c>
      <c r="T781" s="18">
        <f t="shared" si="22"/>
        <v>501.54272517321016</v>
      </c>
      <c r="U781" s="18">
        <v>3705019</v>
      </c>
      <c r="V781" s="182" t="s">
        <v>1548</v>
      </c>
      <c r="W781" s="13"/>
    </row>
    <row r="782" spans="1:23" s="14" customFormat="1" ht="18.75">
      <c r="A782" s="181">
        <v>534</v>
      </c>
      <c r="B782" s="10" t="s">
        <v>1078</v>
      </c>
      <c r="C782" s="20">
        <v>1974</v>
      </c>
      <c r="D782" s="20" t="s">
        <v>1549</v>
      </c>
      <c r="E782" s="20">
        <v>3</v>
      </c>
      <c r="F782" s="20">
        <v>2</v>
      </c>
      <c r="G782" s="15">
        <v>24</v>
      </c>
      <c r="H782" s="15">
        <v>10</v>
      </c>
      <c r="I782" s="15">
        <v>14</v>
      </c>
      <c r="J782" s="15"/>
      <c r="K782" s="16">
        <v>1181</v>
      </c>
      <c r="L782" s="16">
        <v>1091</v>
      </c>
      <c r="M782" s="16">
        <v>718</v>
      </c>
      <c r="N782" s="15">
        <v>53</v>
      </c>
      <c r="O782" s="17">
        <v>1244838</v>
      </c>
      <c r="P782" s="18"/>
      <c r="Q782" s="17"/>
      <c r="R782" s="17"/>
      <c r="S782" s="17">
        <v>1244838</v>
      </c>
      <c r="T782" s="18">
        <f t="shared" si="22"/>
        <v>1141.006416131989</v>
      </c>
      <c r="U782" s="18">
        <v>3705019</v>
      </c>
      <c r="V782" s="182" t="s">
        <v>1548</v>
      </c>
      <c r="W782" s="13"/>
    </row>
    <row r="783" spans="1:23" s="14" customFormat="1" ht="18.75">
      <c r="A783" s="181">
        <v>535</v>
      </c>
      <c r="B783" s="10" t="s">
        <v>1079</v>
      </c>
      <c r="C783" s="20">
        <v>1970</v>
      </c>
      <c r="D783" s="20" t="s">
        <v>1559</v>
      </c>
      <c r="E783" s="20">
        <v>2</v>
      </c>
      <c r="F783" s="20">
        <v>1</v>
      </c>
      <c r="G783" s="15">
        <v>8</v>
      </c>
      <c r="H783" s="15">
        <v>1</v>
      </c>
      <c r="I783" s="15">
        <v>7</v>
      </c>
      <c r="J783" s="15"/>
      <c r="K783" s="16">
        <v>313</v>
      </c>
      <c r="L783" s="16">
        <v>313</v>
      </c>
      <c r="M783" s="16">
        <v>263</v>
      </c>
      <c r="N783" s="15">
        <v>10</v>
      </c>
      <c r="O783" s="17">
        <v>558432</v>
      </c>
      <c r="P783" s="18"/>
      <c r="Q783" s="17"/>
      <c r="R783" s="17"/>
      <c r="S783" s="17">
        <v>558432</v>
      </c>
      <c r="T783" s="18">
        <f t="shared" si="22"/>
        <v>1784.1277955271566</v>
      </c>
      <c r="U783" s="18">
        <v>3705019</v>
      </c>
      <c r="V783" s="182" t="s">
        <v>1548</v>
      </c>
      <c r="W783" s="13"/>
    </row>
    <row r="784" spans="1:23" s="14" customFormat="1" ht="18.75">
      <c r="A784" s="181">
        <v>536</v>
      </c>
      <c r="B784" s="10" t="s">
        <v>1080</v>
      </c>
      <c r="C784" s="20">
        <v>1984</v>
      </c>
      <c r="D784" s="20" t="s">
        <v>1547</v>
      </c>
      <c r="E784" s="20">
        <v>5</v>
      </c>
      <c r="F784" s="20">
        <v>3</v>
      </c>
      <c r="G784" s="15">
        <v>60</v>
      </c>
      <c r="H784" s="15">
        <v>14</v>
      </c>
      <c r="I784" s="15">
        <v>46</v>
      </c>
      <c r="J784" s="15"/>
      <c r="K784" s="16">
        <v>3515</v>
      </c>
      <c r="L784" s="16">
        <v>3291</v>
      </c>
      <c r="M784" s="16">
        <v>2730</v>
      </c>
      <c r="N784" s="15">
        <v>148</v>
      </c>
      <c r="O784" s="17">
        <v>1538115</v>
      </c>
      <c r="P784" s="18"/>
      <c r="Q784" s="17"/>
      <c r="R784" s="17"/>
      <c r="S784" s="17">
        <v>1538115</v>
      </c>
      <c r="T784" s="18">
        <f t="shared" si="22"/>
        <v>467.3701002734731</v>
      </c>
      <c r="U784" s="18">
        <v>3705019</v>
      </c>
      <c r="V784" s="182" t="s">
        <v>1548</v>
      </c>
      <c r="W784" s="13"/>
    </row>
    <row r="785" spans="1:23" s="14" customFormat="1" ht="18.75">
      <c r="A785" s="181">
        <v>537</v>
      </c>
      <c r="B785" s="10" t="s">
        <v>1081</v>
      </c>
      <c r="C785" s="20">
        <v>1955</v>
      </c>
      <c r="D785" s="20" t="s">
        <v>1559</v>
      </c>
      <c r="E785" s="20">
        <v>2</v>
      </c>
      <c r="F785" s="20">
        <v>2</v>
      </c>
      <c r="G785" s="15">
        <v>12</v>
      </c>
      <c r="H785" s="15">
        <v>3</v>
      </c>
      <c r="I785" s="15">
        <v>9</v>
      </c>
      <c r="J785" s="15"/>
      <c r="K785" s="16">
        <v>618</v>
      </c>
      <c r="L785" s="16">
        <v>586</v>
      </c>
      <c r="M785" s="16">
        <v>492</v>
      </c>
      <c r="N785" s="15">
        <v>43</v>
      </c>
      <c r="O785" s="17">
        <v>1052877</v>
      </c>
      <c r="P785" s="18"/>
      <c r="Q785" s="17"/>
      <c r="R785" s="17"/>
      <c r="S785" s="17">
        <v>1052877</v>
      </c>
      <c r="T785" s="18">
        <f t="shared" si="22"/>
        <v>1796.7184300341296</v>
      </c>
      <c r="U785" s="18">
        <v>3705019</v>
      </c>
      <c r="V785" s="182" t="s">
        <v>1548</v>
      </c>
      <c r="W785" s="13"/>
    </row>
    <row r="786" spans="1:23" s="14" customFormat="1" ht="18.75">
      <c r="A786" s="181">
        <v>538</v>
      </c>
      <c r="B786" s="10" t="s">
        <v>1082</v>
      </c>
      <c r="C786" s="20">
        <v>1977</v>
      </c>
      <c r="D786" s="20" t="s">
        <v>1549</v>
      </c>
      <c r="E786" s="20">
        <v>2</v>
      </c>
      <c r="F786" s="20">
        <v>2</v>
      </c>
      <c r="G786" s="15">
        <v>18</v>
      </c>
      <c r="H786" s="15">
        <v>3</v>
      </c>
      <c r="I786" s="15">
        <v>15</v>
      </c>
      <c r="J786" s="15"/>
      <c r="K786" s="16">
        <v>936</v>
      </c>
      <c r="L786" s="16">
        <v>853</v>
      </c>
      <c r="M786" s="16">
        <v>697</v>
      </c>
      <c r="N786" s="15">
        <v>40</v>
      </c>
      <c r="O786" s="17">
        <v>1537627</v>
      </c>
      <c r="P786" s="18"/>
      <c r="Q786" s="17"/>
      <c r="R786" s="17"/>
      <c r="S786" s="17">
        <v>1537627</v>
      </c>
      <c r="T786" s="18">
        <f t="shared" si="22"/>
        <v>1802.6107854630716</v>
      </c>
      <c r="U786" s="18">
        <v>3705019</v>
      </c>
      <c r="V786" s="182" t="s">
        <v>1548</v>
      </c>
      <c r="W786" s="13"/>
    </row>
    <row r="787" spans="1:23" s="14" customFormat="1" ht="18.75">
      <c r="A787" s="181">
        <v>539</v>
      </c>
      <c r="B787" s="10" t="s">
        <v>1083</v>
      </c>
      <c r="C787" s="20">
        <v>1979</v>
      </c>
      <c r="D787" s="20" t="s">
        <v>1549</v>
      </c>
      <c r="E787" s="20">
        <v>2</v>
      </c>
      <c r="F787" s="20">
        <v>3</v>
      </c>
      <c r="G787" s="15">
        <v>22</v>
      </c>
      <c r="H787" s="15">
        <v>4</v>
      </c>
      <c r="I787" s="15">
        <v>18</v>
      </c>
      <c r="J787" s="15"/>
      <c r="K787" s="16">
        <v>1070</v>
      </c>
      <c r="L787" s="16">
        <v>947</v>
      </c>
      <c r="M787" s="16">
        <v>733</v>
      </c>
      <c r="N787" s="15">
        <v>42</v>
      </c>
      <c r="O787" s="17">
        <v>1811026</v>
      </c>
      <c r="P787" s="18"/>
      <c r="Q787" s="17"/>
      <c r="R787" s="17"/>
      <c r="S787" s="17">
        <v>1811026</v>
      </c>
      <c r="T787" s="18">
        <f t="shared" si="22"/>
        <v>1912.3822597676874</v>
      </c>
      <c r="U787" s="18">
        <v>3705019</v>
      </c>
      <c r="V787" s="182" t="s">
        <v>1548</v>
      </c>
      <c r="W787" s="13"/>
    </row>
    <row r="788" spans="1:23" s="14" customFormat="1" ht="18.75">
      <c r="A788" s="181">
        <v>540</v>
      </c>
      <c r="B788" s="10" t="s">
        <v>1084</v>
      </c>
      <c r="C788" s="20">
        <v>1982</v>
      </c>
      <c r="D788" s="20" t="s">
        <v>1549</v>
      </c>
      <c r="E788" s="20">
        <v>2</v>
      </c>
      <c r="F788" s="20">
        <v>3</v>
      </c>
      <c r="G788" s="15">
        <v>18</v>
      </c>
      <c r="H788" s="15">
        <v>5</v>
      </c>
      <c r="I788" s="15">
        <v>13</v>
      </c>
      <c r="J788" s="15"/>
      <c r="K788" s="16">
        <v>949</v>
      </c>
      <c r="L788" s="16">
        <v>864</v>
      </c>
      <c r="M788" s="16">
        <v>617</v>
      </c>
      <c r="N788" s="15">
        <v>39</v>
      </c>
      <c r="O788" s="17">
        <v>1708259</v>
      </c>
      <c r="P788" s="18"/>
      <c r="Q788" s="17"/>
      <c r="R788" s="17"/>
      <c r="S788" s="17">
        <v>1708259</v>
      </c>
      <c r="T788" s="18">
        <f t="shared" si="22"/>
        <v>1977.1516203703704</v>
      </c>
      <c r="U788" s="18">
        <v>3705019</v>
      </c>
      <c r="V788" s="182" t="s">
        <v>1548</v>
      </c>
      <c r="W788" s="13"/>
    </row>
    <row r="789" spans="1:23" s="14" customFormat="1" ht="18.75">
      <c r="A789" s="181">
        <v>541</v>
      </c>
      <c r="B789" s="10" t="s">
        <v>665</v>
      </c>
      <c r="C789" s="20">
        <v>1964</v>
      </c>
      <c r="D789" s="20" t="s">
        <v>1549</v>
      </c>
      <c r="E789" s="20">
        <v>2</v>
      </c>
      <c r="F789" s="20">
        <v>2</v>
      </c>
      <c r="G789" s="15">
        <v>16</v>
      </c>
      <c r="H789" s="15">
        <v>6</v>
      </c>
      <c r="I789" s="15">
        <v>10</v>
      </c>
      <c r="J789" s="15"/>
      <c r="K789" s="16">
        <v>693</v>
      </c>
      <c r="L789" s="16">
        <v>646</v>
      </c>
      <c r="M789" s="16">
        <v>292</v>
      </c>
      <c r="N789" s="15">
        <v>41</v>
      </c>
      <c r="O789" s="17">
        <v>1421287</v>
      </c>
      <c r="P789" s="18"/>
      <c r="Q789" s="17"/>
      <c r="R789" s="17"/>
      <c r="S789" s="17">
        <v>1421287</v>
      </c>
      <c r="T789" s="18">
        <f t="shared" si="22"/>
        <v>2200.1346749226004</v>
      </c>
      <c r="U789" s="18">
        <v>3705019</v>
      </c>
      <c r="V789" s="182" t="s">
        <v>1548</v>
      </c>
      <c r="W789" s="13"/>
    </row>
    <row r="790" spans="1:23" s="14" customFormat="1" ht="18.75">
      <c r="A790" s="181">
        <v>542</v>
      </c>
      <c r="B790" s="10" t="s">
        <v>1085</v>
      </c>
      <c r="C790" s="20">
        <v>1969</v>
      </c>
      <c r="D790" s="20" t="s">
        <v>1549</v>
      </c>
      <c r="E790" s="20">
        <v>2</v>
      </c>
      <c r="F790" s="20">
        <v>3</v>
      </c>
      <c r="G790" s="15">
        <v>24</v>
      </c>
      <c r="H790" s="15">
        <v>4</v>
      </c>
      <c r="I790" s="15">
        <v>20</v>
      </c>
      <c r="J790" s="15"/>
      <c r="K790" s="16">
        <v>777</v>
      </c>
      <c r="L790" s="16">
        <v>706</v>
      </c>
      <c r="M790" s="16">
        <v>589</v>
      </c>
      <c r="N790" s="15">
        <v>28</v>
      </c>
      <c r="O790" s="17">
        <v>1531810</v>
      </c>
      <c r="P790" s="18"/>
      <c r="Q790" s="17"/>
      <c r="R790" s="17"/>
      <c r="S790" s="17">
        <v>1531810</v>
      </c>
      <c r="T790" s="18">
        <f t="shared" si="22"/>
        <v>2169.702549575071</v>
      </c>
      <c r="U790" s="18">
        <v>3705019</v>
      </c>
      <c r="V790" s="182" t="s">
        <v>1548</v>
      </c>
      <c r="W790" s="13"/>
    </row>
    <row r="791" spans="1:23" s="28" customFormat="1" ht="36" customHeight="1">
      <c r="A791" s="397" t="s">
        <v>1550</v>
      </c>
      <c r="B791" s="398"/>
      <c r="C791" s="398"/>
      <c r="D791" s="398"/>
      <c r="E791" s="398"/>
      <c r="F791" s="398"/>
      <c r="G791" s="37">
        <v>336</v>
      </c>
      <c r="H791" s="37">
        <v>96</v>
      </c>
      <c r="I791" s="37">
        <v>240</v>
      </c>
      <c r="J791" s="37"/>
      <c r="K791" s="38">
        <v>17378</v>
      </c>
      <c r="L791" s="38">
        <v>16007</v>
      </c>
      <c r="M791" s="38">
        <v>12543</v>
      </c>
      <c r="N791" s="37">
        <v>743</v>
      </c>
      <c r="O791" s="38">
        <v>17460748</v>
      </c>
      <c r="P791" s="39"/>
      <c r="Q791" s="40"/>
      <c r="R791" s="40"/>
      <c r="S791" s="40">
        <v>17460748</v>
      </c>
      <c r="T791" s="39" t="s">
        <v>1551</v>
      </c>
      <c r="U791" s="39" t="s">
        <v>1551</v>
      </c>
      <c r="V791" s="183" t="s">
        <v>1551</v>
      </c>
      <c r="W791" s="27"/>
    </row>
    <row r="792" spans="1:23" s="34" customFormat="1" ht="23.25">
      <c r="A792" s="179" t="s">
        <v>1854</v>
      </c>
      <c r="B792" s="29"/>
      <c r="C792" s="30"/>
      <c r="D792" s="29"/>
      <c r="E792" s="31"/>
      <c r="F792" s="31"/>
      <c r="G792" s="30"/>
      <c r="H792" s="30"/>
      <c r="I792" s="30"/>
      <c r="J792" s="30"/>
      <c r="K792" s="32"/>
      <c r="L792" s="32"/>
      <c r="M792" s="32"/>
      <c r="N792" s="30"/>
      <c r="O792" s="32"/>
      <c r="P792" s="32"/>
      <c r="Q792" s="32"/>
      <c r="R792" s="32"/>
      <c r="S792" s="32"/>
      <c r="T792" s="32"/>
      <c r="U792" s="32"/>
      <c r="V792" s="180"/>
      <c r="W792" s="33"/>
    </row>
    <row r="793" spans="1:23" s="14" customFormat="1" ht="18.75">
      <c r="A793" s="181">
        <v>543</v>
      </c>
      <c r="B793" s="10" t="s">
        <v>1086</v>
      </c>
      <c r="C793" s="20">
        <v>1969</v>
      </c>
      <c r="D793" s="20" t="s">
        <v>1549</v>
      </c>
      <c r="E793" s="20">
        <v>4</v>
      </c>
      <c r="F793" s="20">
        <v>4</v>
      </c>
      <c r="G793" s="15">
        <v>54</v>
      </c>
      <c r="H793" s="15">
        <v>16</v>
      </c>
      <c r="I793" s="15">
        <v>38</v>
      </c>
      <c r="J793" s="15"/>
      <c r="K793" s="16">
        <v>2567</v>
      </c>
      <c r="L793" s="16">
        <v>1622</v>
      </c>
      <c r="M793" s="16">
        <v>1135</v>
      </c>
      <c r="N793" s="15">
        <v>139</v>
      </c>
      <c r="O793" s="17">
        <v>1464346</v>
      </c>
      <c r="P793" s="18"/>
      <c r="Q793" s="17"/>
      <c r="R793" s="17"/>
      <c r="S793" s="17">
        <v>1464346</v>
      </c>
      <c r="T793" s="18">
        <f>O793/L793</f>
        <v>902.80271270037</v>
      </c>
      <c r="U793" s="18">
        <v>3705019</v>
      </c>
      <c r="V793" s="182" t="s">
        <v>1548</v>
      </c>
      <c r="W793" s="13"/>
    </row>
    <row r="794" spans="1:23" s="14" customFormat="1" ht="18.75">
      <c r="A794" s="181">
        <v>544</v>
      </c>
      <c r="B794" s="10" t="s">
        <v>1087</v>
      </c>
      <c r="C794" s="20">
        <v>1975</v>
      </c>
      <c r="D794" s="20" t="s">
        <v>1549</v>
      </c>
      <c r="E794" s="20">
        <v>5</v>
      </c>
      <c r="F794" s="20">
        <v>6</v>
      </c>
      <c r="G794" s="15">
        <v>98</v>
      </c>
      <c r="H794" s="15">
        <v>29</v>
      </c>
      <c r="I794" s="15">
        <v>69</v>
      </c>
      <c r="J794" s="15"/>
      <c r="K794" s="16">
        <v>4527</v>
      </c>
      <c r="L794" s="16">
        <v>2935</v>
      </c>
      <c r="M794" s="16">
        <v>2055</v>
      </c>
      <c r="N794" s="15">
        <v>215</v>
      </c>
      <c r="O794" s="17">
        <v>2091836</v>
      </c>
      <c r="P794" s="18"/>
      <c r="Q794" s="17"/>
      <c r="R794" s="17"/>
      <c r="S794" s="17">
        <v>2091836</v>
      </c>
      <c r="T794" s="18">
        <f>O794/L794</f>
        <v>712.7209540034072</v>
      </c>
      <c r="U794" s="18">
        <v>3705019</v>
      </c>
      <c r="V794" s="182" t="s">
        <v>1548</v>
      </c>
      <c r="W794" s="13"/>
    </row>
    <row r="795" spans="1:23" s="28" customFormat="1" ht="36" customHeight="1">
      <c r="A795" s="397" t="s">
        <v>1550</v>
      </c>
      <c r="B795" s="398"/>
      <c r="C795" s="398"/>
      <c r="D795" s="398"/>
      <c r="E795" s="398"/>
      <c r="F795" s="398"/>
      <c r="G795" s="37">
        <v>152</v>
      </c>
      <c r="H795" s="37">
        <v>45</v>
      </c>
      <c r="I795" s="37">
        <v>107</v>
      </c>
      <c r="J795" s="37"/>
      <c r="K795" s="38">
        <v>7094</v>
      </c>
      <c r="L795" s="38">
        <v>4557</v>
      </c>
      <c r="M795" s="38">
        <v>3190</v>
      </c>
      <c r="N795" s="37">
        <v>354</v>
      </c>
      <c r="O795" s="38">
        <v>3556182</v>
      </c>
      <c r="P795" s="39"/>
      <c r="Q795" s="40"/>
      <c r="R795" s="40"/>
      <c r="S795" s="40">
        <v>3556182</v>
      </c>
      <c r="T795" s="39" t="s">
        <v>1551</v>
      </c>
      <c r="U795" s="39" t="s">
        <v>1551</v>
      </c>
      <c r="V795" s="183" t="s">
        <v>1551</v>
      </c>
      <c r="W795" s="27"/>
    </row>
    <row r="796" spans="1:23" s="34" customFormat="1" ht="23.25">
      <c r="A796" s="179" t="s">
        <v>1855</v>
      </c>
      <c r="B796" s="29"/>
      <c r="C796" s="30"/>
      <c r="D796" s="29"/>
      <c r="E796" s="31"/>
      <c r="F796" s="31"/>
      <c r="G796" s="30"/>
      <c r="H796" s="30"/>
      <c r="I796" s="30"/>
      <c r="J796" s="30"/>
      <c r="K796" s="32"/>
      <c r="L796" s="32"/>
      <c r="M796" s="32"/>
      <c r="N796" s="30"/>
      <c r="O796" s="32"/>
      <c r="P796" s="32"/>
      <c r="Q796" s="32"/>
      <c r="R796" s="32"/>
      <c r="S796" s="32"/>
      <c r="T796" s="32"/>
      <c r="U796" s="32"/>
      <c r="V796" s="180"/>
      <c r="W796" s="33"/>
    </row>
    <row r="797" spans="1:23" s="14" customFormat="1" ht="18.75">
      <c r="A797" s="181">
        <v>545</v>
      </c>
      <c r="B797" s="10" t="s">
        <v>1088</v>
      </c>
      <c r="C797" s="20">
        <v>1975</v>
      </c>
      <c r="D797" s="20" t="s">
        <v>1549</v>
      </c>
      <c r="E797" s="20">
        <v>5</v>
      </c>
      <c r="F797" s="20">
        <v>4</v>
      </c>
      <c r="G797" s="15">
        <v>70</v>
      </c>
      <c r="H797" s="15">
        <v>13</v>
      </c>
      <c r="I797" s="15">
        <v>57</v>
      </c>
      <c r="J797" s="15"/>
      <c r="K797" s="16">
        <v>3495</v>
      </c>
      <c r="L797" s="16">
        <v>3167</v>
      </c>
      <c r="M797" s="16">
        <v>2441</v>
      </c>
      <c r="N797" s="15">
        <v>147</v>
      </c>
      <c r="O797" s="17">
        <v>1470538</v>
      </c>
      <c r="P797" s="18"/>
      <c r="Q797" s="17"/>
      <c r="R797" s="17"/>
      <c r="S797" s="17">
        <v>1470538</v>
      </c>
      <c r="T797" s="18">
        <f>O797/L797</f>
        <v>464.33154404799495</v>
      </c>
      <c r="U797" s="18">
        <v>3705019</v>
      </c>
      <c r="V797" s="182" t="s">
        <v>1548</v>
      </c>
      <c r="W797" s="13"/>
    </row>
    <row r="798" spans="1:23" s="14" customFormat="1" ht="18.75">
      <c r="A798" s="181">
        <v>546</v>
      </c>
      <c r="B798" s="10" t="s">
        <v>1089</v>
      </c>
      <c r="C798" s="20">
        <v>1988</v>
      </c>
      <c r="D798" s="20" t="s">
        <v>1547</v>
      </c>
      <c r="E798" s="20">
        <v>9</v>
      </c>
      <c r="F798" s="20">
        <v>3</v>
      </c>
      <c r="G798" s="15">
        <v>104</v>
      </c>
      <c r="H798" s="15">
        <v>28</v>
      </c>
      <c r="I798" s="15">
        <v>76</v>
      </c>
      <c r="J798" s="15"/>
      <c r="K798" s="16">
        <v>6538</v>
      </c>
      <c r="L798" s="16">
        <v>5739</v>
      </c>
      <c r="M798" s="16">
        <v>4348</v>
      </c>
      <c r="N798" s="15">
        <v>316</v>
      </c>
      <c r="O798" s="17">
        <v>1431034</v>
      </c>
      <c r="P798" s="18"/>
      <c r="Q798" s="17"/>
      <c r="R798" s="17"/>
      <c r="S798" s="17">
        <v>1431034</v>
      </c>
      <c r="T798" s="18">
        <f>O798/L798</f>
        <v>249.35250043561595</v>
      </c>
      <c r="U798" s="18">
        <v>3705019</v>
      </c>
      <c r="V798" s="182" t="s">
        <v>1548</v>
      </c>
      <c r="W798" s="13"/>
    </row>
    <row r="799" spans="1:23" s="14" customFormat="1" ht="18.75">
      <c r="A799" s="181">
        <v>547</v>
      </c>
      <c r="B799" s="10" t="s">
        <v>1090</v>
      </c>
      <c r="C799" s="20">
        <v>1981</v>
      </c>
      <c r="D799" s="20" t="s">
        <v>1547</v>
      </c>
      <c r="E799" s="20">
        <v>5</v>
      </c>
      <c r="F799" s="20">
        <v>4</v>
      </c>
      <c r="G799" s="15">
        <v>60</v>
      </c>
      <c r="H799" s="15">
        <v>13</v>
      </c>
      <c r="I799" s="15">
        <v>47</v>
      </c>
      <c r="J799" s="15"/>
      <c r="K799" s="16">
        <v>3416</v>
      </c>
      <c r="L799" s="16">
        <v>3078</v>
      </c>
      <c r="M799" s="16">
        <v>2397</v>
      </c>
      <c r="N799" s="15">
        <v>140</v>
      </c>
      <c r="O799" s="17">
        <v>1367997</v>
      </c>
      <c r="P799" s="18"/>
      <c r="Q799" s="17"/>
      <c r="R799" s="17"/>
      <c r="S799" s="17">
        <v>1367997</v>
      </c>
      <c r="T799" s="18">
        <f>O799/L799</f>
        <v>444.4434697855751</v>
      </c>
      <c r="U799" s="18">
        <v>3705019</v>
      </c>
      <c r="V799" s="182" t="s">
        <v>1548</v>
      </c>
      <c r="W799" s="13"/>
    </row>
    <row r="800" spans="1:23" s="14" customFormat="1" ht="18.75">
      <c r="A800" s="181">
        <v>548</v>
      </c>
      <c r="B800" s="10" t="s">
        <v>1091</v>
      </c>
      <c r="C800" s="20">
        <v>1983</v>
      </c>
      <c r="D800" s="20" t="s">
        <v>1547</v>
      </c>
      <c r="E800" s="20">
        <v>5</v>
      </c>
      <c r="F800" s="20">
        <v>4</v>
      </c>
      <c r="G800" s="15">
        <v>60</v>
      </c>
      <c r="H800" s="15">
        <v>12</v>
      </c>
      <c r="I800" s="15">
        <v>48</v>
      </c>
      <c r="J800" s="15"/>
      <c r="K800" s="16">
        <v>3362</v>
      </c>
      <c r="L800" s="16">
        <v>3027</v>
      </c>
      <c r="M800" s="16">
        <v>2587</v>
      </c>
      <c r="N800" s="15">
        <v>163</v>
      </c>
      <c r="O800" s="17">
        <v>1368670</v>
      </c>
      <c r="P800" s="18"/>
      <c r="Q800" s="17"/>
      <c r="R800" s="17"/>
      <c r="S800" s="17">
        <v>1368670</v>
      </c>
      <c r="T800" s="18">
        <f>O800/L800</f>
        <v>452.1539478031054</v>
      </c>
      <c r="U800" s="18">
        <v>3705019</v>
      </c>
      <c r="V800" s="182" t="s">
        <v>1548</v>
      </c>
      <c r="W800" s="13"/>
    </row>
    <row r="801" spans="1:23" s="14" customFormat="1" ht="18.75">
      <c r="A801" s="181">
        <v>549</v>
      </c>
      <c r="B801" s="10" t="s">
        <v>1092</v>
      </c>
      <c r="C801" s="20">
        <v>1982</v>
      </c>
      <c r="D801" s="20" t="s">
        <v>1547</v>
      </c>
      <c r="E801" s="20">
        <v>5</v>
      </c>
      <c r="F801" s="20">
        <v>2</v>
      </c>
      <c r="G801" s="15">
        <v>38</v>
      </c>
      <c r="H801" s="15">
        <v>8</v>
      </c>
      <c r="I801" s="15">
        <v>30</v>
      </c>
      <c r="J801" s="15"/>
      <c r="K801" s="16">
        <v>2353</v>
      </c>
      <c r="L801" s="16">
        <v>2110</v>
      </c>
      <c r="M801" s="16">
        <v>1710</v>
      </c>
      <c r="N801" s="15">
        <v>110</v>
      </c>
      <c r="O801" s="17">
        <v>973130</v>
      </c>
      <c r="P801" s="18"/>
      <c r="Q801" s="17"/>
      <c r="R801" s="17"/>
      <c r="S801" s="17">
        <v>973130</v>
      </c>
      <c r="T801" s="18">
        <f>O801/L801</f>
        <v>461.1990521327014</v>
      </c>
      <c r="U801" s="18">
        <v>3705019</v>
      </c>
      <c r="V801" s="182" t="s">
        <v>1548</v>
      </c>
      <c r="W801" s="13"/>
    </row>
    <row r="802" spans="1:23" s="28" customFormat="1" ht="36" customHeight="1">
      <c r="A802" s="397" t="s">
        <v>1550</v>
      </c>
      <c r="B802" s="398"/>
      <c r="C802" s="398"/>
      <c r="D802" s="398"/>
      <c r="E802" s="398"/>
      <c r="F802" s="398"/>
      <c r="G802" s="37">
        <v>332</v>
      </c>
      <c r="H802" s="37">
        <v>74</v>
      </c>
      <c r="I802" s="37">
        <v>258</v>
      </c>
      <c r="J802" s="37"/>
      <c r="K802" s="38">
        <v>19164</v>
      </c>
      <c r="L802" s="38">
        <v>17121</v>
      </c>
      <c r="M802" s="38">
        <v>13483</v>
      </c>
      <c r="N802" s="37">
        <v>876</v>
      </c>
      <c r="O802" s="38">
        <v>6611369</v>
      </c>
      <c r="P802" s="39"/>
      <c r="Q802" s="40"/>
      <c r="R802" s="40"/>
      <c r="S802" s="40">
        <v>6611369</v>
      </c>
      <c r="T802" s="39" t="s">
        <v>1551</v>
      </c>
      <c r="U802" s="39" t="s">
        <v>1551</v>
      </c>
      <c r="V802" s="183" t="s">
        <v>1551</v>
      </c>
      <c r="W802" s="27"/>
    </row>
    <row r="803" spans="1:23" s="34" customFormat="1" ht="23.25">
      <c r="A803" s="179" t="s">
        <v>1856</v>
      </c>
      <c r="B803" s="29"/>
      <c r="C803" s="30"/>
      <c r="D803" s="29"/>
      <c r="E803" s="31"/>
      <c r="F803" s="31"/>
      <c r="G803" s="30"/>
      <c r="H803" s="30"/>
      <c r="I803" s="30"/>
      <c r="J803" s="30"/>
      <c r="K803" s="32"/>
      <c r="L803" s="32"/>
      <c r="M803" s="32"/>
      <c r="N803" s="30"/>
      <c r="O803" s="32"/>
      <c r="P803" s="32"/>
      <c r="Q803" s="32"/>
      <c r="R803" s="32"/>
      <c r="S803" s="32"/>
      <c r="T803" s="32"/>
      <c r="U803" s="32"/>
      <c r="V803" s="180"/>
      <c r="W803" s="33"/>
    </row>
    <row r="804" spans="1:23" s="14" customFormat="1" ht="18.75">
      <c r="A804" s="290">
        <v>550</v>
      </c>
      <c r="B804" s="291" t="s">
        <v>1093</v>
      </c>
      <c r="C804" s="292">
        <v>1951</v>
      </c>
      <c r="D804" s="292" t="s">
        <v>1553</v>
      </c>
      <c r="E804" s="292">
        <v>2</v>
      </c>
      <c r="F804" s="292">
        <v>2</v>
      </c>
      <c r="G804" s="293">
        <v>8</v>
      </c>
      <c r="H804" s="293">
        <v>2</v>
      </c>
      <c r="I804" s="293">
        <v>6</v>
      </c>
      <c r="J804" s="293"/>
      <c r="K804" s="294">
        <v>829</v>
      </c>
      <c r="L804" s="294">
        <v>759</v>
      </c>
      <c r="M804" s="294">
        <v>611</v>
      </c>
      <c r="N804" s="293">
        <v>38</v>
      </c>
      <c r="O804" s="295">
        <v>1030000</v>
      </c>
      <c r="P804" s="296"/>
      <c r="Q804" s="295"/>
      <c r="R804" s="295">
        <v>257500</v>
      </c>
      <c r="S804" s="295">
        <v>772500</v>
      </c>
      <c r="T804" s="296">
        <f>O804/L804</f>
        <v>1357.0487483530962</v>
      </c>
      <c r="U804" s="296">
        <v>3705019</v>
      </c>
      <c r="V804" s="297" t="s">
        <v>1548</v>
      </c>
      <c r="W804" s="13"/>
    </row>
    <row r="805" spans="1:23" s="14" customFormat="1" ht="28.5" customHeight="1">
      <c r="A805" s="298">
        <v>551</v>
      </c>
      <c r="B805" s="299" t="s">
        <v>1094</v>
      </c>
      <c r="C805" s="300">
        <v>1951</v>
      </c>
      <c r="D805" s="300" t="s">
        <v>1553</v>
      </c>
      <c r="E805" s="300">
        <v>2</v>
      </c>
      <c r="F805" s="300">
        <v>1</v>
      </c>
      <c r="G805" s="301">
        <v>27</v>
      </c>
      <c r="H805" s="301">
        <v>24</v>
      </c>
      <c r="I805" s="301">
        <v>3</v>
      </c>
      <c r="J805" s="301"/>
      <c r="K805" s="302">
        <v>570</v>
      </c>
      <c r="L805" s="302">
        <v>466</v>
      </c>
      <c r="M805" s="302">
        <v>52</v>
      </c>
      <c r="N805" s="301">
        <v>73</v>
      </c>
      <c r="O805" s="303">
        <v>900000</v>
      </c>
      <c r="P805" s="304"/>
      <c r="Q805" s="303"/>
      <c r="R805" s="303">
        <v>225000</v>
      </c>
      <c r="S805" s="303">
        <v>675000</v>
      </c>
      <c r="T805" s="304">
        <f>O805/L805</f>
        <v>1931.3304721030042</v>
      </c>
      <c r="U805" s="304">
        <v>3705019</v>
      </c>
      <c r="V805" s="305" t="s">
        <v>1548</v>
      </c>
      <c r="W805" s="13"/>
    </row>
    <row r="806" spans="1:23" s="14" customFormat="1" ht="18.75">
      <c r="A806" s="298">
        <v>552</v>
      </c>
      <c r="B806" s="299" t="s">
        <v>1095</v>
      </c>
      <c r="C806" s="300">
        <v>1988</v>
      </c>
      <c r="D806" s="300" t="s">
        <v>1547</v>
      </c>
      <c r="E806" s="300">
        <v>5</v>
      </c>
      <c r="F806" s="300">
        <v>3</v>
      </c>
      <c r="G806" s="301">
        <v>59</v>
      </c>
      <c r="H806" s="301">
        <v>6</v>
      </c>
      <c r="I806" s="301">
        <v>53</v>
      </c>
      <c r="J806" s="301"/>
      <c r="K806" s="302">
        <v>3999</v>
      </c>
      <c r="L806" s="302">
        <v>3302</v>
      </c>
      <c r="M806" s="302">
        <v>3081</v>
      </c>
      <c r="N806" s="301">
        <v>154</v>
      </c>
      <c r="O806" s="303">
        <v>1100000</v>
      </c>
      <c r="P806" s="304"/>
      <c r="Q806" s="303"/>
      <c r="R806" s="303">
        <v>275000</v>
      </c>
      <c r="S806" s="303">
        <v>825000</v>
      </c>
      <c r="T806" s="304">
        <f>O806/L806</f>
        <v>333.1314354936402</v>
      </c>
      <c r="U806" s="304">
        <v>3705019</v>
      </c>
      <c r="V806" s="305" t="s">
        <v>1548</v>
      </c>
      <c r="W806" s="13"/>
    </row>
    <row r="807" spans="1:23" s="28" customFormat="1" ht="36" customHeight="1">
      <c r="A807" s="402" t="s">
        <v>1550</v>
      </c>
      <c r="B807" s="403"/>
      <c r="C807" s="403"/>
      <c r="D807" s="403"/>
      <c r="E807" s="403"/>
      <c r="F807" s="403"/>
      <c r="G807" s="312">
        <v>94</v>
      </c>
      <c r="H807" s="312">
        <v>32</v>
      </c>
      <c r="I807" s="312">
        <v>62</v>
      </c>
      <c r="J807" s="312"/>
      <c r="K807" s="313">
        <v>5398</v>
      </c>
      <c r="L807" s="313">
        <v>4527</v>
      </c>
      <c r="M807" s="313">
        <v>3744</v>
      </c>
      <c r="N807" s="312">
        <v>265</v>
      </c>
      <c r="O807" s="313">
        <v>3030000</v>
      </c>
      <c r="P807" s="314"/>
      <c r="Q807" s="315"/>
      <c r="R807" s="315">
        <v>757500</v>
      </c>
      <c r="S807" s="315">
        <v>2272500</v>
      </c>
      <c r="T807" s="314" t="s">
        <v>1551</v>
      </c>
      <c r="U807" s="314" t="s">
        <v>1551</v>
      </c>
      <c r="V807" s="316" t="s">
        <v>1551</v>
      </c>
      <c r="W807" s="27"/>
    </row>
    <row r="808" spans="1:23" s="34" customFormat="1" ht="23.25">
      <c r="A808" s="179" t="s">
        <v>1857</v>
      </c>
      <c r="B808" s="29"/>
      <c r="C808" s="30"/>
      <c r="D808" s="29"/>
      <c r="E808" s="31"/>
      <c r="F808" s="31"/>
      <c r="G808" s="30"/>
      <c r="H808" s="30"/>
      <c r="I808" s="30"/>
      <c r="J808" s="30"/>
      <c r="K808" s="32"/>
      <c r="L808" s="32"/>
      <c r="M808" s="32"/>
      <c r="N808" s="30"/>
      <c r="O808" s="32"/>
      <c r="P808" s="32"/>
      <c r="Q808" s="32"/>
      <c r="R808" s="32"/>
      <c r="S808" s="32"/>
      <c r="T808" s="32"/>
      <c r="U808" s="32"/>
      <c r="V808" s="180"/>
      <c r="W808" s="33"/>
    </row>
    <row r="809" spans="1:23" s="14" customFormat="1" ht="18.75">
      <c r="A809" s="181">
        <v>553</v>
      </c>
      <c r="B809" s="10" t="s">
        <v>1096</v>
      </c>
      <c r="C809" s="20">
        <v>1970</v>
      </c>
      <c r="D809" s="20" t="s">
        <v>1549</v>
      </c>
      <c r="E809" s="20">
        <v>2</v>
      </c>
      <c r="F809" s="20">
        <v>2</v>
      </c>
      <c r="G809" s="15">
        <v>16</v>
      </c>
      <c r="H809" s="15">
        <v>10</v>
      </c>
      <c r="I809" s="15">
        <v>6</v>
      </c>
      <c r="J809" s="15"/>
      <c r="K809" s="16">
        <v>748</v>
      </c>
      <c r="L809" s="16">
        <v>748</v>
      </c>
      <c r="M809" s="16">
        <v>311</v>
      </c>
      <c r="N809" s="15">
        <v>42</v>
      </c>
      <c r="O809" s="17">
        <v>689210</v>
      </c>
      <c r="P809" s="18"/>
      <c r="Q809" s="17"/>
      <c r="R809" s="17"/>
      <c r="S809" s="17">
        <v>689210</v>
      </c>
      <c r="T809" s="18">
        <f>O809/L809</f>
        <v>921.403743315508</v>
      </c>
      <c r="U809" s="18">
        <v>3705019</v>
      </c>
      <c r="V809" s="182" t="s">
        <v>1548</v>
      </c>
      <c r="W809" s="13"/>
    </row>
    <row r="810" spans="1:23" s="14" customFormat="1" ht="18.75">
      <c r="A810" s="181">
        <v>554</v>
      </c>
      <c r="B810" s="10" t="s">
        <v>1097</v>
      </c>
      <c r="C810" s="20">
        <v>1973</v>
      </c>
      <c r="D810" s="20" t="s">
        <v>1549</v>
      </c>
      <c r="E810" s="20">
        <v>5</v>
      </c>
      <c r="F810" s="20">
        <v>4</v>
      </c>
      <c r="G810" s="15">
        <v>70</v>
      </c>
      <c r="H810" s="15">
        <v>30</v>
      </c>
      <c r="I810" s="15">
        <v>40</v>
      </c>
      <c r="J810" s="15"/>
      <c r="K810" s="16">
        <v>3385</v>
      </c>
      <c r="L810" s="16">
        <v>3385</v>
      </c>
      <c r="M810" s="16">
        <v>1792</v>
      </c>
      <c r="N810" s="15">
        <v>196</v>
      </c>
      <c r="O810" s="17">
        <v>1580140</v>
      </c>
      <c r="P810" s="18"/>
      <c r="Q810" s="17"/>
      <c r="R810" s="17"/>
      <c r="S810" s="17">
        <v>1580140</v>
      </c>
      <c r="T810" s="18">
        <f>O810/L810</f>
        <v>466.8064992614476</v>
      </c>
      <c r="U810" s="18">
        <v>3705019</v>
      </c>
      <c r="V810" s="182" t="s">
        <v>1548</v>
      </c>
      <c r="W810" s="13"/>
    </row>
    <row r="811" spans="1:23" s="28" customFormat="1" ht="36" customHeight="1">
      <c r="A811" s="397" t="s">
        <v>1550</v>
      </c>
      <c r="B811" s="398"/>
      <c r="C811" s="398"/>
      <c r="D811" s="398"/>
      <c r="E811" s="398"/>
      <c r="F811" s="398"/>
      <c r="G811" s="37">
        <v>86</v>
      </c>
      <c r="H811" s="37">
        <v>40</v>
      </c>
      <c r="I811" s="37">
        <v>46</v>
      </c>
      <c r="J811" s="37"/>
      <c r="K811" s="38">
        <v>4133</v>
      </c>
      <c r="L811" s="38">
        <v>4133</v>
      </c>
      <c r="M811" s="38">
        <v>2103</v>
      </c>
      <c r="N811" s="37">
        <v>238</v>
      </c>
      <c r="O811" s="38">
        <v>2269350</v>
      </c>
      <c r="P811" s="39"/>
      <c r="Q811" s="40"/>
      <c r="R811" s="40"/>
      <c r="S811" s="40">
        <v>2269350</v>
      </c>
      <c r="T811" s="39" t="s">
        <v>1551</v>
      </c>
      <c r="U811" s="39" t="s">
        <v>1551</v>
      </c>
      <c r="V811" s="183" t="s">
        <v>1551</v>
      </c>
      <c r="W811" s="27"/>
    </row>
    <row r="812" spans="1:23" s="34" customFormat="1" ht="23.25">
      <c r="A812" s="179" t="s">
        <v>1858</v>
      </c>
      <c r="B812" s="29"/>
      <c r="C812" s="30"/>
      <c r="D812" s="29"/>
      <c r="E812" s="31"/>
      <c r="F812" s="31"/>
      <c r="G812" s="30"/>
      <c r="H812" s="30"/>
      <c r="I812" s="30"/>
      <c r="J812" s="30"/>
      <c r="K812" s="32"/>
      <c r="L812" s="32"/>
      <c r="M812" s="32"/>
      <c r="N812" s="30"/>
      <c r="O812" s="32"/>
      <c r="P812" s="32"/>
      <c r="Q812" s="32"/>
      <c r="R812" s="32"/>
      <c r="S812" s="32"/>
      <c r="T812" s="32"/>
      <c r="U812" s="32"/>
      <c r="V812" s="180"/>
      <c r="W812" s="33"/>
    </row>
    <row r="813" spans="1:23" s="14" customFormat="1" ht="18.75">
      <c r="A813" s="181">
        <v>555</v>
      </c>
      <c r="B813" s="10" t="s">
        <v>1098</v>
      </c>
      <c r="C813" s="20">
        <v>1969</v>
      </c>
      <c r="D813" s="20" t="s">
        <v>1549</v>
      </c>
      <c r="E813" s="20">
        <v>2</v>
      </c>
      <c r="F813" s="20">
        <v>2</v>
      </c>
      <c r="G813" s="15">
        <v>16</v>
      </c>
      <c r="H813" s="15">
        <v>4</v>
      </c>
      <c r="I813" s="15">
        <v>12</v>
      </c>
      <c r="J813" s="15"/>
      <c r="K813" s="16">
        <v>790</v>
      </c>
      <c r="L813" s="16">
        <v>723</v>
      </c>
      <c r="M813" s="16">
        <v>723</v>
      </c>
      <c r="N813" s="15">
        <v>39</v>
      </c>
      <c r="O813" s="17">
        <v>1012545.8</v>
      </c>
      <c r="P813" s="18"/>
      <c r="Q813" s="17"/>
      <c r="R813" s="17">
        <v>354192.63</v>
      </c>
      <c r="S813" s="17">
        <v>658353.17</v>
      </c>
      <c r="T813" s="18">
        <f>O813/L813</f>
        <v>1400.4782849239282</v>
      </c>
      <c r="U813" s="18">
        <v>3705019</v>
      </c>
      <c r="V813" s="182" t="s">
        <v>1548</v>
      </c>
      <c r="W813" s="13"/>
    </row>
    <row r="814" spans="1:23" s="14" customFormat="1" ht="18.75">
      <c r="A814" s="181">
        <v>556</v>
      </c>
      <c r="B814" s="10" t="s">
        <v>1099</v>
      </c>
      <c r="C814" s="20">
        <v>1967</v>
      </c>
      <c r="D814" s="20" t="s">
        <v>1549</v>
      </c>
      <c r="E814" s="20">
        <v>2</v>
      </c>
      <c r="F814" s="20">
        <v>3</v>
      </c>
      <c r="G814" s="15">
        <v>22</v>
      </c>
      <c r="H814" s="15">
        <v>6</v>
      </c>
      <c r="I814" s="15">
        <v>16</v>
      </c>
      <c r="J814" s="15"/>
      <c r="K814" s="16">
        <v>972</v>
      </c>
      <c r="L814" s="16">
        <v>886</v>
      </c>
      <c r="M814" s="16">
        <v>886</v>
      </c>
      <c r="N814" s="15">
        <v>36</v>
      </c>
      <c r="O814" s="17">
        <v>1255502.5</v>
      </c>
      <c r="P814" s="18"/>
      <c r="Q814" s="17"/>
      <c r="R814" s="17">
        <v>439179.87</v>
      </c>
      <c r="S814" s="17">
        <v>816322.63</v>
      </c>
      <c r="T814" s="18">
        <f>O814/L814</f>
        <v>1417.0457110609482</v>
      </c>
      <c r="U814" s="18">
        <v>3705019</v>
      </c>
      <c r="V814" s="182" t="s">
        <v>1548</v>
      </c>
      <c r="W814" s="13"/>
    </row>
    <row r="815" spans="1:23" s="28" customFormat="1" ht="36" customHeight="1">
      <c r="A815" s="397" t="s">
        <v>1550</v>
      </c>
      <c r="B815" s="398"/>
      <c r="C815" s="398"/>
      <c r="D815" s="398"/>
      <c r="E815" s="398"/>
      <c r="F815" s="398"/>
      <c r="G815" s="37">
        <v>38</v>
      </c>
      <c r="H815" s="37">
        <v>10</v>
      </c>
      <c r="I815" s="37">
        <v>28</v>
      </c>
      <c r="J815" s="37"/>
      <c r="K815" s="38">
        <v>1762</v>
      </c>
      <c r="L815" s="38">
        <v>1609</v>
      </c>
      <c r="M815" s="38">
        <v>1609</v>
      </c>
      <c r="N815" s="37">
        <v>75</v>
      </c>
      <c r="O815" s="38">
        <v>2268048.3</v>
      </c>
      <c r="P815" s="39"/>
      <c r="Q815" s="40"/>
      <c r="R815" s="40">
        <v>793372.5</v>
      </c>
      <c r="S815" s="40">
        <v>1474675.8</v>
      </c>
      <c r="T815" s="39" t="s">
        <v>1551</v>
      </c>
      <c r="U815" s="39" t="s">
        <v>1551</v>
      </c>
      <c r="V815" s="183" t="s">
        <v>1551</v>
      </c>
      <c r="W815" s="27"/>
    </row>
    <row r="816" spans="1:23" s="34" customFormat="1" ht="23.25">
      <c r="A816" s="179" t="s">
        <v>1859</v>
      </c>
      <c r="B816" s="29"/>
      <c r="C816" s="30"/>
      <c r="D816" s="29"/>
      <c r="E816" s="31"/>
      <c r="F816" s="31"/>
      <c r="G816" s="30"/>
      <c r="H816" s="30"/>
      <c r="I816" s="30"/>
      <c r="J816" s="30"/>
      <c r="K816" s="32"/>
      <c r="L816" s="32"/>
      <c r="M816" s="32"/>
      <c r="N816" s="30"/>
      <c r="O816" s="32"/>
      <c r="P816" s="32"/>
      <c r="Q816" s="32"/>
      <c r="R816" s="32"/>
      <c r="S816" s="32"/>
      <c r="T816" s="32"/>
      <c r="U816" s="32"/>
      <c r="V816" s="180"/>
      <c r="W816" s="33"/>
    </row>
    <row r="817" spans="1:23" s="14" customFormat="1" ht="18.75">
      <c r="A817" s="181">
        <v>557</v>
      </c>
      <c r="B817" s="10" t="s">
        <v>675</v>
      </c>
      <c r="C817" s="20">
        <v>1964</v>
      </c>
      <c r="D817" s="20" t="s">
        <v>1549</v>
      </c>
      <c r="E817" s="20">
        <v>2</v>
      </c>
      <c r="F817" s="20">
        <v>2</v>
      </c>
      <c r="G817" s="15">
        <v>4</v>
      </c>
      <c r="H817" s="15">
        <v>3</v>
      </c>
      <c r="I817" s="15">
        <v>1</v>
      </c>
      <c r="J817" s="15"/>
      <c r="K817" s="16">
        <v>250</v>
      </c>
      <c r="L817" s="16">
        <v>162</v>
      </c>
      <c r="M817" s="16">
        <v>52</v>
      </c>
      <c r="N817" s="15">
        <v>7</v>
      </c>
      <c r="O817" s="17">
        <v>700700</v>
      </c>
      <c r="P817" s="18"/>
      <c r="Q817" s="17"/>
      <c r="R817" s="17"/>
      <c r="S817" s="17">
        <v>700700</v>
      </c>
      <c r="T817" s="18">
        <f>O817/L817</f>
        <v>4325.308641975309</v>
      </c>
      <c r="U817" s="18">
        <v>3705019</v>
      </c>
      <c r="V817" s="182" t="s">
        <v>1548</v>
      </c>
      <c r="W817" s="13"/>
    </row>
    <row r="818" spans="1:23" s="28" customFormat="1" ht="36" customHeight="1">
      <c r="A818" s="397" t="s">
        <v>1550</v>
      </c>
      <c r="B818" s="398"/>
      <c r="C818" s="398"/>
      <c r="D818" s="398"/>
      <c r="E818" s="398"/>
      <c r="F818" s="398"/>
      <c r="G818" s="37">
        <v>4</v>
      </c>
      <c r="H818" s="37">
        <v>3</v>
      </c>
      <c r="I818" s="37">
        <v>1</v>
      </c>
      <c r="J818" s="37"/>
      <c r="K818" s="38">
        <v>250</v>
      </c>
      <c r="L818" s="38">
        <v>162</v>
      </c>
      <c r="M818" s="38">
        <v>52</v>
      </c>
      <c r="N818" s="37">
        <v>7</v>
      </c>
      <c r="O818" s="38">
        <v>700700</v>
      </c>
      <c r="P818" s="39"/>
      <c r="Q818" s="40"/>
      <c r="R818" s="40"/>
      <c r="S818" s="40">
        <v>700700</v>
      </c>
      <c r="T818" s="39" t="s">
        <v>1551</v>
      </c>
      <c r="U818" s="39" t="s">
        <v>1551</v>
      </c>
      <c r="V818" s="183" t="s">
        <v>1551</v>
      </c>
      <c r="W818" s="27"/>
    </row>
    <row r="819" spans="1:23" s="34" customFormat="1" ht="23.25">
      <c r="A819" s="179" t="s">
        <v>1860</v>
      </c>
      <c r="B819" s="29"/>
      <c r="C819" s="30"/>
      <c r="D819" s="29"/>
      <c r="E819" s="31"/>
      <c r="F819" s="31"/>
      <c r="G819" s="30"/>
      <c r="H819" s="30"/>
      <c r="I819" s="30"/>
      <c r="J819" s="30"/>
      <c r="K819" s="32"/>
      <c r="L819" s="32"/>
      <c r="M819" s="32"/>
      <c r="N819" s="30"/>
      <c r="O819" s="32"/>
      <c r="P819" s="32"/>
      <c r="Q819" s="32"/>
      <c r="R819" s="32"/>
      <c r="S819" s="32"/>
      <c r="T819" s="32"/>
      <c r="U819" s="32"/>
      <c r="V819" s="180"/>
      <c r="W819" s="33"/>
    </row>
    <row r="820" spans="1:23" s="14" customFormat="1" ht="18.75">
      <c r="A820" s="181">
        <v>558</v>
      </c>
      <c r="B820" s="10" t="s">
        <v>676</v>
      </c>
      <c r="C820" s="20">
        <v>1954</v>
      </c>
      <c r="D820" s="20" t="s">
        <v>1549</v>
      </c>
      <c r="E820" s="20">
        <v>2</v>
      </c>
      <c r="F820" s="20">
        <v>2</v>
      </c>
      <c r="G820" s="15">
        <v>12</v>
      </c>
      <c r="H820" s="15">
        <v>10</v>
      </c>
      <c r="I820" s="15">
        <v>7</v>
      </c>
      <c r="J820" s="15"/>
      <c r="K820" s="16">
        <v>763</v>
      </c>
      <c r="L820" s="16">
        <v>763</v>
      </c>
      <c r="M820" s="16">
        <v>270</v>
      </c>
      <c r="N820" s="15">
        <v>51</v>
      </c>
      <c r="O820" s="17">
        <v>2457738</v>
      </c>
      <c r="P820" s="18"/>
      <c r="Q820" s="17"/>
      <c r="R820" s="17"/>
      <c r="S820" s="17">
        <v>2457738</v>
      </c>
      <c r="T820" s="18">
        <f>O820/L820</f>
        <v>3221.1507208387943</v>
      </c>
      <c r="U820" s="18">
        <v>3705019</v>
      </c>
      <c r="V820" s="182" t="s">
        <v>1548</v>
      </c>
      <c r="W820" s="13"/>
    </row>
    <row r="821" spans="1:23" s="28" customFormat="1" ht="36" customHeight="1">
      <c r="A821" s="397" t="s">
        <v>1550</v>
      </c>
      <c r="B821" s="398"/>
      <c r="C821" s="398"/>
      <c r="D821" s="398"/>
      <c r="E821" s="398"/>
      <c r="F821" s="398"/>
      <c r="G821" s="37">
        <v>12</v>
      </c>
      <c r="H821" s="37">
        <v>10</v>
      </c>
      <c r="I821" s="37">
        <v>7</v>
      </c>
      <c r="J821" s="37"/>
      <c r="K821" s="38">
        <v>763</v>
      </c>
      <c r="L821" s="38">
        <v>763</v>
      </c>
      <c r="M821" s="38">
        <v>270</v>
      </c>
      <c r="N821" s="37">
        <v>51</v>
      </c>
      <c r="O821" s="38">
        <v>2457738</v>
      </c>
      <c r="P821" s="39"/>
      <c r="Q821" s="40"/>
      <c r="R821" s="40"/>
      <c r="S821" s="40">
        <v>2457738</v>
      </c>
      <c r="T821" s="39" t="s">
        <v>1551</v>
      </c>
      <c r="U821" s="39" t="s">
        <v>1551</v>
      </c>
      <c r="V821" s="183" t="s">
        <v>1551</v>
      </c>
      <c r="W821" s="27"/>
    </row>
    <row r="822" spans="1:23" s="34" customFormat="1" ht="23.25">
      <c r="A822" s="179" t="s">
        <v>1861</v>
      </c>
      <c r="B822" s="29"/>
      <c r="C822" s="30"/>
      <c r="D822" s="29"/>
      <c r="E822" s="31"/>
      <c r="F822" s="31"/>
      <c r="G822" s="30"/>
      <c r="H822" s="30"/>
      <c r="I822" s="30"/>
      <c r="J822" s="30"/>
      <c r="K822" s="32"/>
      <c r="L822" s="32"/>
      <c r="M822" s="32"/>
      <c r="N822" s="30"/>
      <c r="O822" s="32"/>
      <c r="P822" s="32"/>
      <c r="Q822" s="32"/>
      <c r="R822" s="32"/>
      <c r="S822" s="32"/>
      <c r="T822" s="32"/>
      <c r="U822" s="32"/>
      <c r="V822" s="180"/>
      <c r="W822" s="33"/>
    </row>
    <row r="823" spans="1:23" s="14" customFormat="1" ht="18.75">
      <c r="A823" s="181">
        <v>559</v>
      </c>
      <c r="B823" s="10" t="s">
        <v>1100</v>
      </c>
      <c r="C823" s="20">
        <v>1983</v>
      </c>
      <c r="D823" s="20" t="s">
        <v>1549</v>
      </c>
      <c r="E823" s="20">
        <v>5</v>
      </c>
      <c r="F823" s="20">
        <v>4</v>
      </c>
      <c r="G823" s="15">
        <v>59</v>
      </c>
      <c r="H823" s="15">
        <v>10</v>
      </c>
      <c r="I823" s="15">
        <v>49</v>
      </c>
      <c r="J823" s="15"/>
      <c r="K823" s="16">
        <v>3113</v>
      </c>
      <c r="L823" s="16">
        <v>2762</v>
      </c>
      <c r="M823" s="16">
        <v>2233</v>
      </c>
      <c r="N823" s="15">
        <v>135</v>
      </c>
      <c r="O823" s="17">
        <v>581821</v>
      </c>
      <c r="P823" s="18"/>
      <c r="Q823" s="17"/>
      <c r="R823" s="17">
        <v>145455</v>
      </c>
      <c r="S823" s="17">
        <v>436366</v>
      </c>
      <c r="T823" s="18">
        <f>O823/L823</f>
        <v>210.65206372194064</v>
      </c>
      <c r="U823" s="18">
        <v>3705019</v>
      </c>
      <c r="V823" s="182" t="s">
        <v>1548</v>
      </c>
      <c r="W823" s="13"/>
    </row>
    <row r="824" spans="1:23" s="14" customFormat="1" ht="18.75">
      <c r="A824" s="181">
        <v>560</v>
      </c>
      <c r="B824" s="10" t="s">
        <v>1101</v>
      </c>
      <c r="C824" s="20">
        <v>1911</v>
      </c>
      <c r="D824" s="20" t="s">
        <v>1557</v>
      </c>
      <c r="E824" s="20">
        <v>1</v>
      </c>
      <c r="F824" s="20">
        <v>4</v>
      </c>
      <c r="G824" s="15">
        <v>4</v>
      </c>
      <c r="H824" s="15">
        <v>1</v>
      </c>
      <c r="I824" s="15">
        <v>3</v>
      </c>
      <c r="J824" s="15"/>
      <c r="K824" s="16">
        <v>364</v>
      </c>
      <c r="L824" s="16">
        <v>310</v>
      </c>
      <c r="M824" s="16">
        <v>246</v>
      </c>
      <c r="N824" s="15">
        <v>29</v>
      </c>
      <c r="O824" s="17">
        <v>358648</v>
      </c>
      <c r="P824" s="18"/>
      <c r="Q824" s="17"/>
      <c r="R824" s="17">
        <v>89662</v>
      </c>
      <c r="S824" s="17">
        <v>268986</v>
      </c>
      <c r="T824" s="18">
        <f>O824/L824</f>
        <v>1156.9290322580646</v>
      </c>
      <c r="U824" s="18">
        <v>3705019</v>
      </c>
      <c r="V824" s="182" t="s">
        <v>1548</v>
      </c>
      <c r="W824" s="13"/>
    </row>
    <row r="825" spans="1:23" s="28" customFormat="1" ht="36" customHeight="1">
      <c r="A825" s="397" t="s">
        <v>1550</v>
      </c>
      <c r="B825" s="398"/>
      <c r="C825" s="398"/>
      <c r="D825" s="398"/>
      <c r="E825" s="398"/>
      <c r="F825" s="398"/>
      <c r="G825" s="37">
        <v>63</v>
      </c>
      <c r="H825" s="37">
        <v>11</v>
      </c>
      <c r="I825" s="37">
        <v>52</v>
      </c>
      <c r="J825" s="37"/>
      <c r="K825" s="38">
        <v>3477</v>
      </c>
      <c r="L825" s="38">
        <v>3072</v>
      </c>
      <c r="M825" s="38">
        <v>2479</v>
      </c>
      <c r="N825" s="37">
        <v>164</v>
      </c>
      <c r="O825" s="38">
        <v>940469</v>
      </c>
      <c r="P825" s="39"/>
      <c r="Q825" s="40"/>
      <c r="R825" s="40">
        <v>235117</v>
      </c>
      <c r="S825" s="40">
        <v>705352</v>
      </c>
      <c r="T825" s="39" t="s">
        <v>1551</v>
      </c>
      <c r="U825" s="39" t="s">
        <v>1551</v>
      </c>
      <c r="V825" s="183" t="s">
        <v>1551</v>
      </c>
      <c r="W825" s="27"/>
    </row>
    <row r="826" spans="1:23" s="34" customFormat="1" ht="23.25">
      <c r="A826" s="179" t="s">
        <v>1862</v>
      </c>
      <c r="B826" s="29"/>
      <c r="C826" s="30"/>
      <c r="D826" s="29"/>
      <c r="E826" s="31"/>
      <c r="F826" s="31"/>
      <c r="G826" s="30"/>
      <c r="H826" s="30"/>
      <c r="I826" s="30"/>
      <c r="J826" s="30"/>
      <c r="K826" s="32"/>
      <c r="L826" s="32"/>
      <c r="M826" s="32"/>
      <c r="N826" s="30"/>
      <c r="O826" s="32"/>
      <c r="P826" s="32"/>
      <c r="Q826" s="32"/>
      <c r="R826" s="32"/>
      <c r="S826" s="32"/>
      <c r="T826" s="32"/>
      <c r="U826" s="32"/>
      <c r="V826" s="180"/>
      <c r="W826" s="33"/>
    </row>
    <row r="827" spans="1:23" s="14" customFormat="1" ht="18.75">
      <c r="A827" s="181">
        <v>561</v>
      </c>
      <c r="B827" s="10" t="s">
        <v>1102</v>
      </c>
      <c r="C827" s="20">
        <v>1984</v>
      </c>
      <c r="D827" s="20" t="s">
        <v>1547</v>
      </c>
      <c r="E827" s="20">
        <v>5</v>
      </c>
      <c r="F827" s="20">
        <v>3</v>
      </c>
      <c r="G827" s="15">
        <v>60</v>
      </c>
      <c r="H827" s="15">
        <v>17</v>
      </c>
      <c r="I827" s="15">
        <v>43</v>
      </c>
      <c r="J827" s="15"/>
      <c r="K827" s="16">
        <v>3672</v>
      </c>
      <c r="L827" s="16">
        <v>3327</v>
      </c>
      <c r="M827" s="16">
        <v>2397</v>
      </c>
      <c r="N827" s="15">
        <v>176</v>
      </c>
      <c r="O827" s="17">
        <v>1543158</v>
      </c>
      <c r="P827" s="18"/>
      <c r="Q827" s="17"/>
      <c r="R827" s="17"/>
      <c r="S827" s="17">
        <v>1543158</v>
      </c>
      <c r="T827" s="18">
        <f>O827/L827</f>
        <v>463.8286744815149</v>
      </c>
      <c r="U827" s="18">
        <v>3705019</v>
      </c>
      <c r="V827" s="182" t="s">
        <v>1548</v>
      </c>
      <c r="W827" s="13"/>
    </row>
    <row r="828" spans="1:23" s="14" customFormat="1" ht="18.75">
      <c r="A828" s="181">
        <v>562</v>
      </c>
      <c r="B828" s="10" t="s">
        <v>1103</v>
      </c>
      <c r="C828" s="20">
        <v>1977</v>
      </c>
      <c r="D828" s="20" t="s">
        <v>1549</v>
      </c>
      <c r="E828" s="20">
        <v>2</v>
      </c>
      <c r="F828" s="20">
        <v>3</v>
      </c>
      <c r="G828" s="15">
        <v>18</v>
      </c>
      <c r="H828" s="15">
        <v>4</v>
      </c>
      <c r="I828" s="15">
        <v>14</v>
      </c>
      <c r="J828" s="15"/>
      <c r="K828" s="16">
        <v>900</v>
      </c>
      <c r="L828" s="16">
        <v>857</v>
      </c>
      <c r="M828" s="16">
        <v>655</v>
      </c>
      <c r="N828" s="15">
        <v>56</v>
      </c>
      <c r="O828" s="17">
        <v>1405775</v>
      </c>
      <c r="P828" s="18"/>
      <c r="Q828" s="17"/>
      <c r="R828" s="17"/>
      <c r="S828" s="17">
        <v>1405775</v>
      </c>
      <c r="T828" s="18">
        <f>O828/L828</f>
        <v>1640.3442240373395</v>
      </c>
      <c r="U828" s="18">
        <v>3705019</v>
      </c>
      <c r="V828" s="182" t="s">
        <v>1548</v>
      </c>
      <c r="W828" s="13"/>
    </row>
    <row r="829" spans="1:23" s="28" customFormat="1" ht="36" customHeight="1">
      <c r="A829" s="397" t="s">
        <v>1550</v>
      </c>
      <c r="B829" s="398"/>
      <c r="C829" s="398"/>
      <c r="D829" s="398"/>
      <c r="E829" s="398"/>
      <c r="F829" s="398"/>
      <c r="G829" s="37">
        <v>78</v>
      </c>
      <c r="H829" s="37">
        <v>21</v>
      </c>
      <c r="I829" s="37">
        <v>57</v>
      </c>
      <c r="J829" s="37"/>
      <c r="K829" s="38">
        <v>4572</v>
      </c>
      <c r="L829" s="38">
        <v>4184</v>
      </c>
      <c r="M829" s="38">
        <v>3052</v>
      </c>
      <c r="N829" s="37">
        <v>232</v>
      </c>
      <c r="O829" s="38">
        <v>2948933</v>
      </c>
      <c r="P829" s="39"/>
      <c r="Q829" s="40"/>
      <c r="R829" s="40"/>
      <c r="S829" s="40">
        <v>2948933</v>
      </c>
      <c r="T829" s="39" t="s">
        <v>1551</v>
      </c>
      <c r="U829" s="39" t="s">
        <v>1551</v>
      </c>
      <c r="V829" s="183" t="s">
        <v>1551</v>
      </c>
      <c r="W829" s="27"/>
    </row>
    <row r="830" spans="1:23" s="34" customFormat="1" ht="23.25">
      <c r="A830" s="179" t="s">
        <v>1863</v>
      </c>
      <c r="B830" s="29"/>
      <c r="C830" s="30"/>
      <c r="D830" s="29"/>
      <c r="E830" s="31"/>
      <c r="F830" s="31"/>
      <c r="G830" s="30"/>
      <c r="H830" s="30"/>
      <c r="I830" s="30"/>
      <c r="J830" s="30"/>
      <c r="K830" s="32"/>
      <c r="L830" s="32"/>
      <c r="M830" s="32"/>
      <c r="N830" s="30"/>
      <c r="O830" s="32"/>
      <c r="P830" s="32"/>
      <c r="Q830" s="32"/>
      <c r="R830" s="32"/>
      <c r="S830" s="32"/>
      <c r="T830" s="32"/>
      <c r="U830" s="32"/>
      <c r="V830" s="180"/>
      <c r="W830" s="33"/>
    </row>
    <row r="831" spans="1:23" s="14" customFormat="1" ht="18.75">
      <c r="A831" s="181">
        <v>563</v>
      </c>
      <c r="B831" s="10" t="s">
        <v>1104</v>
      </c>
      <c r="C831" s="20">
        <v>1986</v>
      </c>
      <c r="D831" s="20" t="s">
        <v>1547</v>
      </c>
      <c r="E831" s="20">
        <v>3</v>
      </c>
      <c r="F831" s="20">
        <v>3</v>
      </c>
      <c r="G831" s="15">
        <v>27</v>
      </c>
      <c r="H831" s="15">
        <v>4</v>
      </c>
      <c r="I831" s="15">
        <v>23</v>
      </c>
      <c r="J831" s="15"/>
      <c r="K831" s="16">
        <v>1479</v>
      </c>
      <c r="L831" s="16">
        <v>1356</v>
      </c>
      <c r="M831" s="16">
        <v>1134</v>
      </c>
      <c r="N831" s="15">
        <v>67</v>
      </c>
      <c r="O831" s="17">
        <v>1018686</v>
      </c>
      <c r="P831" s="18"/>
      <c r="Q831" s="17"/>
      <c r="R831" s="17">
        <v>51000</v>
      </c>
      <c r="S831" s="17">
        <v>967686</v>
      </c>
      <c r="T831" s="18">
        <f>O831/L831</f>
        <v>751.2433628318585</v>
      </c>
      <c r="U831" s="18">
        <v>3705019</v>
      </c>
      <c r="V831" s="182" t="s">
        <v>1548</v>
      </c>
      <c r="W831" s="13"/>
    </row>
    <row r="832" spans="1:23" s="14" customFormat="1" ht="18.75">
      <c r="A832" s="181">
        <v>564</v>
      </c>
      <c r="B832" s="10" t="s">
        <v>1105</v>
      </c>
      <c r="C832" s="20">
        <v>1989</v>
      </c>
      <c r="D832" s="20" t="s">
        <v>1547</v>
      </c>
      <c r="E832" s="20">
        <v>5</v>
      </c>
      <c r="F832" s="20">
        <v>2</v>
      </c>
      <c r="G832" s="15">
        <v>40</v>
      </c>
      <c r="H832" s="15">
        <v>14</v>
      </c>
      <c r="I832" s="15">
        <v>26</v>
      </c>
      <c r="J832" s="15"/>
      <c r="K832" s="16">
        <v>2410</v>
      </c>
      <c r="L832" s="16">
        <v>2176</v>
      </c>
      <c r="M832" s="16">
        <v>1398</v>
      </c>
      <c r="N832" s="15">
        <v>135</v>
      </c>
      <c r="O832" s="17">
        <v>1126270</v>
      </c>
      <c r="P832" s="18"/>
      <c r="Q832" s="17"/>
      <c r="R832" s="17">
        <v>56000</v>
      </c>
      <c r="S832" s="17">
        <v>1070270</v>
      </c>
      <c r="T832" s="18">
        <f>O832/L832</f>
        <v>517.5873161764706</v>
      </c>
      <c r="U832" s="18">
        <v>3705019</v>
      </c>
      <c r="V832" s="182" t="s">
        <v>1548</v>
      </c>
      <c r="W832" s="13"/>
    </row>
    <row r="833" spans="1:23" s="28" customFormat="1" ht="36" customHeight="1">
      <c r="A833" s="397" t="s">
        <v>1550</v>
      </c>
      <c r="B833" s="398"/>
      <c r="C833" s="398"/>
      <c r="D833" s="398"/>
      <c r="E833" s="398"/>
      <c r="F833" s="398"/>
      <c r="G833" s="37">
        <v>67</v>
      </c>
      <c r="H833" s="37">
        <v>18</v>
      </c>
      <c r="I833" s="37">
        <v>49</v>
      </c>
      <c r="J833" s="37"/>
      <c r="K833" s="38">
        <v>3889</v>
      </c>
      <c r="L833" s="38">
        <v>3532</v>
      </c>
      <c r="M833" s="38">
        <v>2532</v>
      </c>
      <c r="N833" s="37">
        <v>202</v>
      </c>
      <c r="O833" s="38">
        <v>2144956</v>
      </c>
      <c r="P833" s="39"/>
      <c r="Q833" s="40"/>
      <c r="R833" s="40">
        <v>107000</v>
      </c>
      <c r="S833" s="40">
        <v>2037956</v>
      </c>
      <c r="T833" s="39" t="s">
        <v>1551</v>
      </c>
      <c r="U833" s="39" t="s">
        <v>1551</v>
      </c>
      <c r="V833" s="183" t="s">
        <v>1551</v>
      </c>
      <c r="W833" s="27"/>
    </row>
    <row r="834" spans="1:23" s="34" customFormat="1" ht="23.25">
      <c r="A834" s="306" t="s">
        <v>1864</v>
      </c>
      <c r="B834" s="307"/>
      <c r="C834" s="308"/>
      <c r="D834" s="307"/>
      <c r="E834" s="309"/>
      <c r="F834" s="309"/>
      <c r="G834" s="308"/>
      <c r="H834" s="308"/>
      <c r="I834" s="308"/>
      <c r="J834" s="308"/>
      <c r="K834" s="310"/>
      <c r="L834" s="310"/>
      <c r="M834" s="310"/>
      <c r="N834" s="308"/>
      <c r="O834" s="310"/>
      <c r="P834" s="310"/>
      <c r="Q834" s="310"/>
      <c r="R834" s="310"/>
      <c r="S834" s="310"/>
      <c r="T834" s="310"/>
      <c r="U834" s="310"/>
      <c r="V834" s="311"/>
      <c r="W834" s="33"/>
    </row>
    <row r="835" spans="1:23" s="14" customFormat="1" ht="18.75">
      <c r="A835" s="298">
        <v>565</v>
      </c>
      <c r="B835" s="299" t="s">
        <v>1106</v>
      </c>
      <c r="C835" s="300">
        <v>1964</v>
      </c>
      <c r="D835" s="300" t="s">
        <v>1547</v>
      </c>
      <c r="E835" s="300">
        <v>3</v>
      </c>
      <c r="F835" s="300">
        <v>2</v>
      </c>
      <c r="G835" s="301">
        <v>18</v>
      </c>
      <c r="H835" s="301">
        <v>6</v>
      </c>
      <c r="I835" s="301">
        <v>12</v>
      </c>
      <c r="J835" s="301"/>
      <c r="K835" s="302">
        <v>923</v>
      </c>
      <c r="L835" s="302">
        <v>472</v>
      </c>
      <c r="M835" s="302">
        <v>451</v>
      </c>
      <c r="N835" s="301">
        <v>43</v>
      </c>
      <c r="O835" s="303">
        <v>687529</v>
      </c>
      <c r="P835" s="304"/>
      <c r="Q835" s="303"/>
      <c r="R835" s="303"/>
      <c r="S835" s="303">
        <v>687529</v>
      </c>
      <c r="T835" s="18">
        <f>O835/L835</f>
        <v>1456.6292372881355</v>
      </c>
      <c r="U835" s="304">
        <v>3705019</v>
      </c>
      <c r="V835" s="305" t="s">
        <v>1548</v>
      </c>
      <c r="W835" s="13"/>
    </row>
    <row r="836" spans="1:23" s="14" customFormat="1" ht="18.75">
      <c r="A836" s="181">
        <v>566</v>
      </c>
      <c r="B836" s="10" t="s">
        <v>1107</v>
      </c>
      <c r="C836" s="20">
        <v>1959</v>
      </c>
      <c r="D836" s="20" t="s">
        <v>1549</v>
      </c>
      <c r="E836" s="20">
        <v>2</v>
      </c>
      <c r="F836" s="20">
        <v>2</v>
      </c>
      <c r="G836" s="15">
        <v>12</v>
      </c>
      <c r="H836" s="15">
        <v>7</v>
      </c>
      <c r="I836" s="15">
        <v>5</v>
      </c>
      <c r="J836" s="15"/>
      <c r="K836" s="16">
        <v>885</v>
      </c>
      <c r="L836" s="16">
        <v>578</v>
      </c>
      <c r="M836" s="16">
        <v>307</v>
      </c>
      <c r="N836" s="15">
        <v>48</v>
      </c>
      <c r="O836" s="17">
        <v>1074419</v>
      </c>
      <c r="P836" s="18"/>
      <c r="Q836" s="17"/>
      <c r="R836" s="17"/>
      <c r="S836" s="17">
        <v>1074419</v>
      </c>
      <c r="T836" s="18">
        <f>O836/L836</f>
        <v>1858.856401384083</v>
      </c>
      <c r="U836" s="18">
        <v>3705019</v>
      </c>
      <c r="V836" s="182" t="s">
        <v>1548</v>
      </c>
      <c r="W836" s="13"/>
    </row>
    <row r="837" spans="1:23" s="14" customFormat="1" ht="18.75">
      <c r="A837" s="181">
        <v>567</v>
      </c>
      <c r="B837" s="10" t="s">
        <v>1108</v>
      </c>
      <c r="C837" s="20">
        <v>1958</v>
      </c>
      <c r="D837" s="20" t="s">
        <v>1549</v>
      </c>
      <c r="E837" s="20">
        <v>2</v>
      </c>
      <c r="F837" s="20">
        <v>2</v>
      </c>
      <c r="G837" s="15">
        <v>8</v>
      </c>
      <c r="H837" s="15">
        <v>3</v>
      </c>
      <c r="I837" s="15">
        <v>5</v>
      </c>
      <c r="J837" s="15"/>
      <c r="K837" s="16">
        <v>551</v>
      </c>
      <c r="L837" s="16">
        <v>344</v>
      </c>
      <c r="M837" s="16">
        <v>207</v>
      </c>
      <c r="N837" s="15">
        <v>18</v>
      </c>
      <c r="O837" s="17">
        <v>653614</v>
      </c>
      <c r="P837" s="18"/>
      <c r="Q837" s="17"/>
      <c r="R837" s="17"/>
      <c r="S837" s="17">
        <v>653614</v>
      </c>
      <c r="T837" s="18">
        <f>O837/L837</f>
        <v>1900.0406976744187</v>
      </c>
      <c r="U837" s="18">
        <v>3705019</v>
      </c>
      <c r="V837" s="182" t="s">
        <v>1548</v>
      </c>
      <c r="W837" s="13"/>
    </row>
    <row r="838" spans="1:23" s="14" customFormat="1" ht="18.75">
      <c r="A838" s="181">
        <v>568</v>
      </c>
      <c r="B838" s="10" t="s">
        <v>1109</v>
      </c>
      <c r="C838" s="20">
        <v>1958</v>
      </c>
      <c r="D838" s="20" t="s">
        <v>1549</v>
      </c>
      <c r="E838" s="20">
        <v>2</v>
      </c>
      <c r="F838" s="20">
        <v>2</v>
      </c>
      <c r="G838" s="15">
        <v>8</v>
      </c>
      <c r="H838" s="15">
        <v>2</v>
      </c>
      <c r="I838" s="15">
        <v>6</v>
      </c>
      <c r="J838" s="15"/>
      <c r="K838" s="16">
        <v>499</v>
      </c>
      <c r="L838" s="16">
        <v>446</v>
      </c>
      <c r="M838" s="16">
        <v>53</v>
      </c>
      <c r="N838" s="15">
        <v>21</v>
      </c>
      <c r="O838" s="17">
        <v>653614</v>
      </c>
      <c r="P838" s="18"/>
      <c r="Q838" s="17"/>
      <c r="R838" s="17"/>
      <c r="S838" s="17">
        <v>653614</v>
      </c>
      <c r="T838" s="18">
        <f>O838/L838</f>
        <v>1465.5022421524664</v>
      </c>
      <c r="U838" s="18">
        <v>3705019</v>
      </c>
      <c r="V838" s="182" t="s">
        <v>1548</v>
      </c>
      <c r="W838" s="13"/>
    </row>
    <row r="839" spans="1:23" s="28" customFormat="1" ht="36" customHeight="1">
      <c r="A839" s="397" t="s">
        <v>1550</v>
      </c>
      <c r="B839" s="398"/>
      <c r="C839" s="398"/>
      <c r="D839" s="398"/>
      <c r="E839" s="398"/>
      <c r="F839" s="398"/>
      <c r="G839" s="37">
        <v>46</v>
      </c>
      <c r="H839" s="37">
        <v>18</v>
      </c>
      <c r="I839" s="37">
        <v>28</v>
      </c>
      <c r="J839" s="37"/>
      <c r="K839" s="38">
        <v>2858</v>
      </c>
      <c r="L839" s="38">
        <v>1840</v>
      </c>
      <c r="M839" s="38">
        <v>1018</v>
      </c>
      <c r="N839" s="37">
        <v>130</v>
      </c>
      <c r="O839" s="38">
        <v>3069176</v>
      </c>
      <c r="P839" s="39"/>
      <c r="Q839" s="40"/>
      <c r="R839" s="40"/>
      <c r="S839" s="40">
        <v>3069176</v>
      </c>
      <c r="T839" s="39" t="s">
        <v>1551</v>
      </c>
      <c r="U839" s="39" t="s">
        <v>1551</v>
      </c>
      <c r="V839" s="183" t="s">
        <v>1551</v>
      </c>
      <c r="W839" s="27"/>
    </row>
    <row r="840" spans="1:23" s="34" customFormat="1" ht="23.25">
      <c r="A840" s="179" t="s">
        <v>1865</v>
      </c>
      <c r="B840" s="29"/>
      <c r="C840" s="30"/>
      <c r="D840" s="29"/>
      <c r="E840" s="31"/>
      <c r="F840" s="31"/>
      <c r="G840" s="30"/>
      <c r="H840" s="30"/>
      <c r="I840" s="30"/>
      <c r="J840" s="30"/>
      <c r="K840" s="32"/>
      <c r="L840" s="32"/>
      <c r="M840" s="32"/>
      <c r="N840" s="30"/>
      <c r="O840" s="32"/>
      <c r="P840" s="32"/>
      <c r="Q840" s="32"/>
      <c r="R840" s="32"/>
      <c r="S840" s="32"/>
      <c r="T840" s="32"/>
      <c r="U840" s="32"/>
      <c r="V840" s="180"/>
      <c r="W840" s="33"/>
    </row>
    <row r="841" spans="1:23" s="14" customFormat="1" ht="18.75">
      <c r="A841" s="181">
        <v>569</v>
      </c>
      <c r="B841" s="10" t="s">
        <v>1110</v>
      </c>
      <c r="C841" s="20">
        <v>1982</v>
      </c>
      <c r="D841" s="20" t="s">
        <v>1547</v>
      </c>
      <c r="E841" s="20">
        <v>3</v>
      </c>
      <c r="F841" s="20">
        <v>3</v>
      </c>
      <c r="G841" s="15">
        <v>27</v>
      </c>
      <c r="H841" s="15">
        <v>5</v>
      </c>
      <c r="I841" s="15">
        <v>22</v>
      </c>
      <c r="J841" s="15"/>
      <c r="K841" s="16">
        <v>1483</v>
      </c>
      <c r="L841" s="16">
        <v>1359</v>
      </c>
      <c r="M841" s="16">
        <v>1097</v>
      </c>
      <c r="N841" s="15">
        <v>73</v>
      </c>
      <c r="O841" s="17">
        <v>1015324</v>
      </c>
      <c r="P841" s="18"/>
      <c r="Q841" s="17"/>
      <c r="R841" s="17"/>
      <c r="S841" s="17">
        <v>1015324</v>
      </c>
      <c r="T841" s="18">
        <f>O841/L841</f>
        <v>747.1111111111111</v>
      </c>
      <c r="U841" s="18">
        <v>3705019</v>
      </c>
      <c r="V841" s="182" t="s">
        <v>1548</v>
      </c>
      <c r="W841" s="13"/>
    </row>
    <row r="842" spans="1:23" s="14" customFormat="1" ht="18.75">
      <c r="A842" s="181">
        <v>570</v>
      </c>
      <c r="B842" s="10" t="s">
        <v>1111</v>
      </c>
      <c r="C842" s="20">
        <v>1988</v>
      </c>
      <c r="D842" s="20" t="s">
        <v>1547</v>
      </c>
      <c r="E842" s="20">
        <v>5</v>
      </c>
      <c r="F842" s="20">
        <v>2</v>
      </c>
      <c r="G842" s="15">
        <v>38</v>
      </c>
      <c r="H842" s="15">
        <v>12</v>
      </c>
      <c r="I842" s="15">
        <v>26</v>
      </c>
      <c r="J842" s="15"/>
      <c r="K842" s="16">
        <v>2224</v>
      </c>
      <c r="L842" s="16">
        <v>2091</v>
      </c>
      <c r="M842" s="16">
        <v>1407</v>
      </c>
      <c r="N842" s="15">
        <v>105</v>
      </c>
      <c r="O842" s="17">
        <v>1509354</v>
      </c>
      <c r="P842" s="18"/>
      <c r="Q842" s="17"/>
      <c r="R842" s="17"/>
      <c r="S842" s="17">
        <v>1509354</v>
      </c>
      <c r="T842" s="18">
        <f>O842/L842</f>
        <v>721.8335724533716</v>
      </c>
      <c r="U842" s="18">
        <v>3705019</v>
      </c>
      <c r="V842" s="182" t="s">
        <v>1548</v>
      </c>
      <c r="W842" s="13"/>
    </row>
    <row r="843" spans="1:23" s="28" customFormat="1" ht="36" customHeight="1">
      <c r="A843" s="397" t="s">
        <v>1550</v>
      </c>
      <c r="B843" s="398"/>
      <c r="C843" s="398"/>
      <c r="D843" s="398"/>
      <c r="E843" s="398"/>
      <c r="F843" s="398"/>
      <c r="G843" s="37">
        <v>65</v>
      </c>
      <c r="H843" s="37">
        <v>17</v>
      </c>
      <c r="I843" s="37">
        <v>48</v>
      </c>
      <c r="J843" s="37"/>
      <c r="K843" s="38">
        <v>3707</v>
      </c>
      <c r="L843" s="38">
        <v>3450</v>
      </c>
      <c r="M843" s="38">
        <v>2504</v>
      </c>
      <c r="N843" s="37">
        <v>178</v>
      </c>
      <c r="O843" s="38">
        <v>2524678</v>
      </c>
      <c r="P843" s="39"/>
      <c r="Q843" s="40"/>
      <c r="R843" s="40"/>
      <c r="S843" s="40">
        <v>2524678</v>
      </c>
      <c r="T843" s="39" t="s">
        <v>1551</v>
      </c>
      <c r="U843" s="39" t="s">
        <v>1551</v>
      </c>
      <c r="V843" s="183" t="s">
        <v>1551</v>
      </c>
      <c r="W843" s="27"/>
    </row>
    <row r="844" spans="1:23" s="34" customFormat="1" ht="23.25">
      <c r="A844" s="179" t="s">
        <v>1866</v>
      </c>
      <c r="B844" s="29"/>
      <c r="C844" s="30"/>
      <c r="D844" s="29"/>
      <c r="E844" s="31"/>
      <c r="F844" s="31"/>
      <c r="G844" s="30"/>
      <c r="H844" s="30"/>
      <c r="I844" s="30"/>
      <c r="J844" s="30"/>
      <c r="K844" s="32"/>
      <c r="L844" s="32"/>
      <c r="M844" s="32"/>
      <c r="N844" s="30"/>
      <c r="O844" s="32"/>
      <c r="P844" s="32"/>
      <c r="Q844" s="32"/>
      <c r="R844" s="32"/>
      <c r="S844" s="32"/>
      <c r="T844" s="32"/>
      <c r="U844" s="32"/>
      <c r="V844" s="180"/>
      <c r="W844" s="33"/>
    </row>
    <row r="845" spans="1:23" s="14" customFormat="1" ht="18.75">
      <c r="A845" s="181">
        <v>571</v>
      </c>
      <c r="B845" s="10" t="s">
        <v>1112</v>
      </c>
      <c r="C845" s="20">
        <v>1956</v>
      </c>
      <c r="D845" s="20" t="s">
        <v>1549</v>
      </c>
      <c r="E845" s="20">
        <v>3</v>
      </c>
      <c r="F845" s="20">
        <v>3</v>
      </c>
      <c r="G845" s="15">
        <v>25</v>
      </c>
      <c r="H845" s="15">
        <v>9</v>
      </c>
      <c r="I845" s="15">
        <v>25</v>
      </c>
      <c r="J845" s="15"/>
      <c r="K845" s="16">
        <v>2251</v>
      </c>
      <c r="L845" s="16">
        <v>1855</v>
      </c>
      <c r="M845" s="16">
        <v>1371</v>
      </c>
      <c r="N845" s="15">
        <v>69</v>
      </c>
      <c r="O845" s="17">
        <v>261504</v>
      </c>
      <c r="P845" s="18"/>
      <c r="Q845" s="17"/>
      <c r="R845" s="17"/>
      <c r="S845" s="17">
        <v>261504</v>
      </c>
      <c r="T845" s="18">
        <f aca="true" t="shared" si="23" ref="T845:T855">O845/L845</f>
        <v>140.97250673854447</v>
      </c>
      <c r="U845" s="18">
        <v>3705019</v>
      </c>
      <c r="V845" s="182" t="s">
        <v>1548</v>
      </c>
      <c r="W845" s="13"/>
    </row>
    <row r="846" spans="1:23" s="14" customFormat="1" ht="18.75">
      <c r="A846" s="181">
        <v>572</v>
      </c>
      <c r="B846" s="10" t="s">
        <v>1113</v>
      </c>
      <c r="C846" s="20">
        <v>1958</v>
      </c>
      <c r="D846" s="20" t="s">
        <v>1549</v>
      </c>
      <c r="E846" s="20">
        <v>3</v>
      </c>
      <c r="F846" s="20">
        <v>3</v>
      </c>
      <c r="G846" s="15">
        <v>36</v>
      </c>
      <c r="H846" s="15">
        <v>5</v>
      </c>
      <c r="I846" s="15">
        <v>31</v>
      </c>
      <c r="J846" s="15"/>
      <c r="K846" s="16">
        <v>1468</v>
      </c>
      <c r="L846" s="16">
        <v>1468</v>
      </c>
      <c r="M846" s="16">
        <v>1248</v>
      </c>
      <c r="N846" s="15">
        <v>68</v>
      </c>
      <c r="O846" s="17">
        <v>212800</v>
      </c>
      <c r="P846" s="18"/>
      <c r="Q846" s="17"/>
      <c r="R846" s="17"/>
      <c r="S846" s="17">
        <v>212800</v>
      </c>
      <c r="T846" s="18">
        <f t="shared" si="23"/>
        <v>144.9591280653951</v>
      </c>
      <c r="U846" s="18">
        <v>3705019</v>
      </c>
      <c r="V846" s="182" t="s">
        <v>1548</v>
      </c>
      <c r="W846" s="13"/>
    </row>
    <row r="847" spans="1:23" s="14" customFormat="1" ht="18.75">
      <c r="A847" s="181">
        <v>573</v>
      </c>
      <c r="B847" s="10" t="s">
        <v>1114</v>
      </c>
      <c r="C847" s="20">
        <v>1957</v>
      </c>
      <c r="D847" s="20" t="s">
        <v>1549</v>
      </c>
      <c r="E847" s="20">
        <v>3</v>
      </c>
      <c r="F847" s="20">
        <v>3</v>
      </c>
      <c r="G847" s="15">
        <v>24</v>
      </c>
      <c r="H847" s="15">
        <v>6</v>
      </c>
      <c r="I847" s="15">
        <v>21</v>
      </c>
      <c r="J847" s="15"/>
      <c r="K847" s="16">
        <v>1397</v>
      </c>
      <c r="L847" s="16">
        <v>1397</v>
      </c>
      <c r="M847" s="16">
        <v>1075</v>
      </c>
      <c r="N847" s="15">
        <v>79</v>
      </c>
      <c r="O847" s="17">
        <v>209600</v>
      </c>
      <c r="P847" s="18"/>
      <c r="Q847" s="17"/>
      <c r="R847" s="17"/>
      <c r="S847" s="17">
        <v>209600</v>
      </c>
      <c r="T847" s="18">
        <f t="shared" si="23"/>
        <v>150.03579098067286</v>
      </c>
      <c r="U847" s="18">
        <v>3705019</v>
      </c>
      <c r="V847" s="182" t="s">
        <v>1548</v>
      </c>
      <c r="W847" s="13"/>
    </row>
    <row r="848" spans="1:23" s="14" customFormat="1" ht="18.75">
      <c r="A848" s="181">
        <v>574</v>
      </c>
      <c r="B848" s="10" t="s">
        <v>1115</v>
      </c>
      <c r="C848" s="20">
        <v>1956</v>
      </c>
      <c r="D848" s="20" t="s">
        <v>1549</v>
      </c>
      <c r="E848" s="20">
        <v>3</v>
      </c>
      <c r="F848" s="20">
        <v>3</v>
      </c>
      <c r="G848" s="15">
        <v>27</v>
      </c>
      <c r="H848" s="15">
        <v>2</v>
      </c>
      <c r="I848" s="15">
        <v>31</v>
      </c>
      <c r="J848" s="15"/>
      <c r="K848" s="16">
        <v>1538</v>
      </c>
      <c r="L848" s="16">
        <v>1538</v>
      </c>
      <c r="M848" s="16">
        <v>1394</v>
      </c>
      <c r="N848" s="15">
        <v>85</v>
      </c>
      <c r="O848" s="17">
        <v>227200</v>
      </c>
      <c r="P848" s="18"/>
      <c r="Q848" s="17"/>
      <c r="R848" s="17"/>
      <c r="S848" s="17">
        <v>227200</v>
      </c>
      <c r="T848" s="18">
        <f t="shared" si="23"/>
        <v>147.72431729518857</v>
      </c>
      <c r="U848" s="18">
        <v>3705019</v>
      </c>
      <c r="V848" s="182" t="s">
        <v>1548</v>
      </c>
      <c r="W848" s="13"/>
    </row>
    <row r="849" spans="1:23" s="14" customFormat="1" ht="18.75">
      <c r="A849" s="181">
        <v>575</v>
      </c>
      <c r="B849" s="10" t="s">
        <v>1116</v>
      </c>
      <c r="C849" s="20">
        <v>1989</v>
      </c>
      <c r="D849" s="20" t="s">
        <v>1549</v>
      </c>
      <c r="E849" s="20">
        <v>3</v>
      </c>
      <c r="F849" s="20">
        <v>2</v>
      </c>
      <c r="G849" s="15">
        <v>24</v>
      </c>
      <c r="H849" s="15">
        <v>3</v>
      </c>
      <c r="I849" s="15">
        <v>21</v>
      </c>
      <c r="J849" s="15"/>
      <c r="K849" s="16">
        <v>1330</v>
      </c>
      <c r="L849" s="16">
        <v>1330</v>
      </c>
      <c r="M849" s="16">
        <v>1132</v>
      </c>
      <c r="N849" s="15">
        <v>65</v>
      </c>
      <c r="O849" s="17">
        <v>180368</v>
      </c>
      <c r="P849" s="18"/>
      <c r="Q849" s="17"/>
      <c r="R849" s="17"/>
      <c r="S849" s="17">
        <v>180368</v>
      </c>
      <c r="T849" s="18">
        <f t="shared" si="23"/>
        <v>135.61503759398497</v>
      </c>
      <c r="U849" s="18">
        <v>3705019</v>
      </c>
      <c r="V849" s="182" t="s">
        <v>1548</v>
      </c>
      <c r="W849" s="13"/>
    </row>
    <row r="850" spans="1:23" s="14" customFormat="1" ht="18.75">
      <c r="A850" s="181">
        <v>576</v>
      </c>
      <c r="B850" s="10" t="s">
        <v>1117</v>
      </c>
      <c r="C850" s="20">
        <v>1987</v>
      </c>
      <c r="D850" s="20" t="s">
        <v>1549</v>
      </c>
      <c r="E850" s="20">
        <v>5</v>
      </c>
      <c r="F850" s="20">
        <v>2</v>
      </c>
      <c r="G850" s="15">
        <v>30</v>
      </c>
      <c r="H850" s="15">
        <v>8</v>
      </c>
      <c r="I850" s="15">
        <v>22</v>
      </c>
      <c r="J850" s="15"/>
      <c r="K850" s="16">
        <v>1385</v>
      </c>
      <c r="L850" s="16">
        <v>1385</v>
      </c>
      <c r="M850" s="16">
        <v>1020</v>
      </c>
      <c r="N850" s="15">
        <v>74</v>
      </c>
      <c r="O850" s="17">
        <v>143552</v>
      </c>
      <c r="P850" s="18"/>
      <c r="Q850" s="17"/>
      <c r="R850" s="17"/>
      <c r="S850" s="17">
        <v>143552</v>
      </c>
      <c r="T850" s="18">
        <f t="shared" si="23"/>
        <v>103.64765342960288</v>
      </c>
      <c r="U850" s="18">
        <v>3705019</v>
      </c>
      <c r="V850" s="182" t="s">
        <v>1548</v>
      </c>
      <c r="W850" s="13"/>
    </row>
    <row r="851" spans="1:23" s="14" customFormat="1" ht="18.75">
      <c r="A851" s="181">
        <v>577</v>
      </c>
      <c r="B851" s="10" t="s">
        <v>1118</v>
      </c>
      <c r="C851" s="20">
        <v>1968</v>
      </c>
      <c r="D851" s="20" t="s">
        <v>1549</v>
      </c>
      <c r="E851" s="20">
        <v>5</v>
      </c>
      <c r="F851" s="20">
        <v>4</v>
      </c>
      <c r="G851" s="15">
        <v>70</v>
      </c>
      <c r="H851" s="15">
        <v>14</v>
      </c>
      <c r="I851" s="15">
        <v>56</v>
      </c>
      <c r="J851" s="15"/>
      <c r="K851" s="16">
        <v>3394</v>
      </c>
      <c r="L851" s="16">
        <v>3394</v>
      </c>
      <c r="M851" s="16">
        <v>2641</v>
      </c>
      <c r="N851" s="15">
        <v>175</v>
      </c>
      <c r="O851" s="17">
        <v>272560</v>
      </c>
      <c r="P851" s="18"/>
      <c r="Q851" s="17"/>
      <c r="R851" s="17"/>
      <c r="S851" s="17">
        <v>272560</v>
      </c>
      <c r="T851" s="18">
        <f t="shared" si="23"/>
        <v>80.3064230995875</v>
      </c>
      <c r="U851" s="18">
        <v>3705019</v>
      </c>
      <c r="V851" s="182" t="s">
        <v>1548</v>
      </c>
      <c r="W851" s="13"/>
    </row>
    <row r="852" spans="1:23" s="14" customFormat="1" ht="18.75">
      <c r="A852" s="181">
        <v>578</v>
      </c>
      <c r="B852" s="10" t="s">
        <v>1119</v>
      </c>
      <c r="C852" s="20">
        <v>1977</v>
      </c>
      <c r="D852" s="20" t="s">
        <v>1547</v>
      </c>
      <c r="E852" s="20">
        <v>5</v>
      </c>
      <c r="F852" s="20">
        <v>3</v>
      </c>
      <c r="G852" s="15">
        <v>45</v>
      </c>
      <c r="H852" s="15">
        <v>5</v>
      </c>
      <c r="I852" s="15">
        <v>40</v>
      </c>
      <c r="J852" s="15"/>
      <c r="K852" s="16">
        <v>2033</v>
      </c>
      <c r="L852" s="16">
        <v>2033</v>
      </c>
      <c r="M852" s="16">
        <v>1775</v>
      </c>
      <c r="N852" s="15">
        <v>113</v>
      </c>
      <c r="O852" s="17">
        <v>177392</v>
      </c>
      <c r="P852" s="18"/>
      <c r="Q852" s="17"/>
      <c r="R852" s="17"/>
      <c r="S852" s="17">
        <v>177392</v>
      </c>
      <c r="T852" s="18">
        <f t="shared" si="23"/>
        <v>87.2562715199213</v>
      </c>
      <c r="U852" s="18">
        <v>3705019</v>
      </c>
      <c r="V852" s="182" t="s">
        <v>1548</v>
      </c>
      <c r="W852" s="13"/>
    </row>
    <row r="853" spans="1:23" s="14" customFormat="1" ht="18.75">
      <c r="A853" s="181">
        <v>579</v>
      </c>
      <c r="B853" s="10" t="s">
        <v>1120</v>
      </c>
      <c r="C853" s="20">
        <v>1987</v>
      </c>
      <c r="D853" s="20" t="s">
        <v>1549</v>
      </c>
      <c r="E853" s="20">
        <v>5</v>
      </c>
      <c r="F853" s="20">
        <v>6</v>
      </c>
      <c r="G853" s="15">
        <v>80</v>
      </c>
      <c r="H853" s="15">
        <v>14</v>
      </c>
      <c r="I853" s="15">
        <v>66</v>
      </c>
      <c r="J853" s="15"/>
      <c r="K853" s="16">
        <v>4666</v>
      </c>
      <c r="L853" s="16">
        <v>4141</v>
      </c>
      <c r="M853" s="16">
        <v>3312</v>
      </c>
      <c r="N853" s="15">
        <v>225</v>
      </c>
      <c r="O853" s="17">
        <v>349216</v>
      </c>
      <c r="P853" s="18"/>
      <c r="Q853" s="17"/>
      <c r="R853" s="17"/>
      <c r="S853" s="17">
        <v>349216</v>
      </c>
      <c r="T853" s="18">
        <f t="shared" si="23"/>
        <v>84.33132093697175</v>
      </c>
      <c r="U853" s="18">
        <v>3705019</v>
      </c>
      <c r="V853" s="182" t="s">
        <v>1548</v>
      </c>
      <c r="W853" s="13"/>
    </row>
    <row r="854" spans="1:23" s="14" customFormat="1" ht="18.75">
      <c r="A854" s="181">
        <v>580</v>
      </c>
      <c r="B854" s="10" t="s">
        <v>1121</v>
      </c>
      <c r="C854" s="20">
        <v>1964</v>
      </c>
      <c r="D854" s="20" t="s">
        <v>1549</v>
      </c>
      <c r="E854" s="20">
        <v>5</v>
      </c>
      <c r="F854" s="20">
        <v>4</v>
      </c>
      <c r="G854" s="15">
        <v>80</v>
      </c>
      <c r="H854" s="15">
        <v>13</v>
      </c>
      <c r="I854" s="15">
        <v>67</v>
      </c>
      <c r="J854" s="15"/>
      <c r="K854" s="16">
        <v>3434</v>
      </c>
      <c r="L854" s="16">
        <v>3183</v>
      </c>
      <c r="M854" s="16">
        <v>2652</v>
      </c>
      <c r="N854" s="15">
        <v>170</v>
      </c>
      <c r="O854" s="17">
        <v>259200</v>
      </c>
      <c r="P854" s="18"/>
      <c r="Q854" s="17"/>
      <c r="R854" s="17"/>
      <c r="S854" s="17">
        <v>259200</v>
      </c>
      <c r="T854" s="18">
        <f t="shared" si="23"/>
        <v>81.43261074458059</v>
      </c>
      <c r="U854" s="18">
        <v>3705019</v>
      </c>
      <c r="V854" s="182" t="s">
        <v>1548</v>
      </c>
      <c r="W854" s="13"/>
    </row>
    <row r="855" spans="1:23" s="14" customFormat="1" ht="18.75">
      <c r="A855" s="181">
        <v>581</v>
      </c>
      <c r="B855" s="10" t="s">
        <v>1122</v>
      </c>
      <c r="C855" s="20">
        <v>1957</v>
      </c>
      <c r="D855" s="20" t="s">
        <v>1549</v>
      </c>
      <c r="E855" s="20">
        <v>3</v>
      </c>
      <c r="F855" s="20">
        <v>3</v>
      </c>
      <c r="G855" s="15">
        <v>27</v>
      </c>
      <c r="H855" s="15">
        <v>5</v>
      </c>
      <c r="I855" s="15">
        <v>26</v>
      </c>
      <c r="J855" s="15"/>
      <c r="K855" s="16">
        <v>2022</v>
      </c>
      <c r="L855" s="16">
        <v>1517</v>
      </c>
      <c r="M855" s="16">
        <v>1264</v>
      </c>
      <c r="N855" s="15">
        <v>76</v>
      </c>
      <c r="O855" s="17">
        <v>224000</v>
      </c>
      <c r="P855" s="18"/>
      <c r="Q855" s="17"/>
      <c r="R855" s="17"/>
      <c r="S855" s="17">
        <v>224000</v>
      </c>
      <c r="T855" s="18">
        <f t="shared" si="23"/>
        <v>147.65985497692816</v>
      </c>
      <c r="U855" s="18">
        <v>3705019</v>
      </c>
      <c r="V855" s="182" t="s">
        <v>1548</v>
      </c>
      <c r="W855" s="13"/>
    </row>
    <row r="856" spans="1:23" s="28" customFormat="1" ht="36" customHeight="1">
      <c r="A856" s="397" t="s">
        <v>1550</v>
      </c>
      <c r="B856" s="398"/>
      <c r="C856" s="398"/>
      <c r="D856" s="398"/>
      <c r="E856" s="398"/>
      <c r="F856" s="398"/>
      <c r="G856" s="37">
        <v>468</v>
      </c>
      <c r="H856" s="37">
        <v>84</v>
      </c>
      <c r="I856" s="37">
        <v>406</v>
      </c>
      <c r="J856" s="37"/>
      <c r="K856" s="38">
        <v>24918</v>
      </c>
      <c r="L856" s="38">
        <v>23241</v>
      </c>
      <c r="M856" s="38">
        <v>18884</v>
      </c>
      <c r="N856" s="37">
        <v>1199</v>
      </c>
      <c r="O856" s="38">
        <v>2517392</v>
      </c>
      <c r="P856" s="39"/>
      <c r="Q856" s="40"/>
      <c r="R856" s="40"/>
      <c r="S856" s="40">
        <v>2517392</v>
      </c>
      <c r="T856" s="39" t="s">
        <v>1551</v>
      </c>
      <c r="U856" s="39" t="s">
        <v>1551</v>
      </c>
      <c r="V856" s="183" t="s">
        <v>1551</v>
      </c>
      <c r="W856" s="27"/>
    </row>
    <row r="857" spans="1:23" s="34" customFormat="1" ht="23.25">
      <c r="A857" s="179" t="s">
        <v>1867</v>
      </c>
      <c r="B857" s="29"/>
      <c r="C857" s="30"/>
      <c r="D857" s="29"/>
      <c r="E857" s="31"/>
      <c r="F857" s="31"/>
      <c r="G857" s="30"/>
      <c r="H857" s="30"/>
      <c r="I857" s="30"/>
      <c r="J857" s="30"/>
      <c r="K857" s="32"/>
      <c r="L857" s="32"/>
      <c r="M857" s="32"/>
      <c r="N857" s="30"/>
      <c r="O857" s="32"/>
      <c r="P857" s="32"/>
      <c r="Q857" s="32"/>
      <c r="R857" s="32"/>
      <c r="S857" s="32"/>
      <c r="T857" s="32"/>
      <c r="U857" s="32"/>
      <c r="V857" s="180"/>
      <c r="W857" s="33"/>
    </row>
    <row r="858" spans="1:23" s="14" customFormat="1" ht="18.75">
      <c r="A858" s="181">
        <v>582</v>
      </c>
      <c r="B858" s="10" t="s">
        <v>1123</v>
      </c>
      <c r="C858" s="20">
        <v>1974</v>
      </c>
      <c r="D858" s="20" t="s">
        <v>1549</v>
      </c>
      <c r="E858" s="20">
        <v>3</v>
      </c>
      <c r="F858" s="20">
        <v>2</v>
      </c>
      <c r="G858" s="15">
        <v>24</v>
      </c>
      <c r="H858" s="15"/>
      <c r="I858" s="15">
        <v>24</v>
      </c>
      <c r="J858" s="15"/>
      <c r="K858" s="16">
        <v>1110</v>
      </c>
      <c r="L858" s="16">
        <v>1110</v>
      </c>
      <c r="M858" s="16">
        <v>1110</v>
      </c>
      <c r="N858" s="15">
        <v>50</v>
      </c>
      <c r="O858" s="17">
        <v>4171988.88</v>
      </c>
      <c r="P858" s="18"/>
      <c r="Q858" s="17"/>
      <c r="R858" s="17"/>
      <c r="S858" s="17">
        <v>4171988.88</v>
      </c>
      <c r="T858" s="18">
        <f>O858/L858</f>
        <v>3758.54854054054</v>
      </c>
      <c r="U858" s="18">
        <v>3705019</v>
      </c>
      <c r="V858" s="182" t="s">
        <v>1548</v>
      </c>
      <c r="W858" s="13"/>
    </row>
    <row r="859" spans="1:23" s="28" customFormat="1" ht="36" customHeight="1">
      <c r="A859" s="397" t="s">
        <v>1550</v>
      </c>
      <c r="B859" s="398"/>
      <c r="C859" s="398"/>
      <c r="D859" s="398"/>
      <c r="E859" s="398"/>
      <c r="F859" s="398"/>
      <c r="G859" s="37">
        <v>24</v>
      </c>
      <c r="H859" s="37"/>
      <c r="I859" s="37">
        <v>24</v>
      </c>
      <c r="J859" s="37"/>
      <c r="K859" s="38">
        <v>1110</v>
      </c>
      <c r="L859" s="38">
        <v>1110</v>
      </c>
      <c r="M859" s="38">
        <v>1110</v>
      </c>
      <c r="N859" s="37">
        <v>50</v>
      </c>
      <c r="O859" s="38">
        <v>4171988.88</v>
      </c>
      <c r="P859" s="39"/>
      <c r="Q859" s="40"/>
      <c r="R859" s="40"/>
      <c r="S859" s="40">
        <v>4171988.88</v>
      </c>
      <c r="T859" s="39" t="s">
        <v>1551</v>
      </c>
      <c r="U859" s="39" t="s">
        <v>1551</v>
      </c>
      <c r="V859" s="183" t="s">
        <v>1551</v>
      </c>
      <c r="W859" s="27"/>
    </row>
    <row r="860" spans="1:23" s="34" customFormat="1" ht="23.25">
      <c r="A860" s="179" t="s">
        <v>1868</v>
      </c>
      <c r="B860" s="29"/>
      <c r="C860" s="30"/>
      <c r="D860" s="29"/>
      <c r="E860" s="31"/>
      <c r="F860" s="31"/>
      <c r="G860" s="30"/>
      <c r="H860" s="30"/>
      <c r="I860" s="30"/>
      <c r="J860" s="30"/>
      <c r="K860" s="32"/>
      <c r="L860" s="32"/>
      <c r="M860" s="32"/>
      <c r="N860" s="30"/>
      <c r="O860" s="32"/>
      <c r="P860" s="32"/>
      <c r="Q860" s="32"/>
      <c r="R860" s="32"/>
      <c r="S860" s="32"/>
      <c r="T860" s="32"/>
      <c r="U860" s="32"/>
      <c r="V860" s="180"/>
      <c r="W860" s="33"/>
    </row>
    <row r="861" spans="1:23" s="14" customFormat="1" ht="18.75">
      <c r="A861" s="181">
        <v>583</v>
      </c>
      <c r="B861" s="10" t="s">
        <v>1124</v>
      </c>
      <c r="C861" s="20">
        <v>1917</v>
      </c>
      <c r="D861" s="20" t="s">
        <v>1557</v>
      </c>
      <c r="E861" s="20">
        <v>2</v>
      </c>
      <c r="F861" s="20">
        <v>1</v>
      </c>
      <c r="G861" s="15">
        <v>6</v>
      </c>
      <c r="H861" s="15">
        <v>2</v>
      </c>
      <c r="I861" s="15">
        <v>4</v>
      </c>
      <c r="J861" s="15"/>
      <c r="K861" s="16">
        <v>302</v>
      </c>
      <c r="L861" s="16">
        <v>150</v>
      </c>
      <c r="M861" s="16">
        <v>96</v>
      </c>
      <c r="N861" s="15">
        <v>11</v>
      </c>
      <c r="O861" s="17">
        <v>511136.8</v>
      </c>
      <c r="P861" s="18"/>
      <c r="Q861" s="17"/>
      <c r="R861" s="17">
        <v>184009.25</v>
      </c>
      <c r="S861" s="17">
        <v>327127.55</v>
      </c>
      <c r="T861" s="18">
        <f>O861/L861</f>
        <v>3407.578666666667</v>
      </c>
      <c r="U861" s="18">
        <v>3705019</v>
      </c>
      <c r="V861" s="182" t="s">
        <v>1548</v>
      </c>
      <c r="W861" s="13"/>
    </row>
    <row r="862" spans="1:23" s="28" customFormat="1" ht="36" customHeight="1">
      <c r="A862" s="397" t="s">
        <v>1550</v>
      </c>
      <c r="B862" s="398"/>
      <c r="C862" s="398"/>
      <c r="D862" s="398"/>
      <c r="E862" s="398"/>
      <c r="F862" s="398"/>
      <c r="G862" s="37">
        <v>6</v>
      </c>
      <c r="H862" s="37">
        <v>2</v>
      </c>
      <c r="I862" s="37">
        <v>4</v>
      </c>
      <c r="J862" s="37"/>
      <c r="K862" s="38">
        <v>302</v>
      </c>
      <c r="L862" s="38">
        <v>150</v>
      </c>
      <c r="M862" s="38">
        <v>96</v>
      </c>
      <c r="N862" s="37">
        <v>11</v>
      </c>
      <c r="O862" s="38">
        <v>511136.8</v>
      </c>
      <c r="P862" s="39"/>
      <c r="Q862" s="40"/>
      <c r="R862" s="40">
        <v>184009.25</v>
      </c>
      <c r="S862" s="40">
        <v>327127.55</v>
      </c>
      <c r="T862" s="39" t="s">
        <v>1551</v>
      </c>
      <c r="U862" s="39" t="s">
        <v>1551</v>
      </c>
      <c r="V862" s="183" t="s">
        <v>1551</v>
      </c>
      <c r="W862" s="27"/>
    </row>
    <row r="863" spans="1:23" s="34" customFormat="1" ht="23.25">
      <c r="A863" s="179" t="s">
        <v>1869</v>
      </c>
      <c r="B863" s="29"/>
      <c r="C863" s="30"/>
      <c r="D863" s="29"/>
      <c r="E863" s="31"/>
      <c r="F863" s="31"/>
      <c r="G863" s="30"/>
      <c r="H863" s="30"/>
      <c r="I863" s="30"/>
      <c r="J863" s="30"/>
      <c r="K863" s="32"/>
      <c r="L863" s="32"/>
      <c r="M863" s="32"/>
      <c r="N863" s="30"/>
      <c r="O863" s="32"/>
      <c r="P863" s="32"/>
      <c r="Q863" s="32"/>
      <c r="R863" s="32"/>
      <c r="S863" s="32"/>
      <c r="T863" s="32"/>
      <c r="U863" s="32"/>
      <c r="V863" s="180"/>
      <c r="W863" s="33"/>
    </row>
    <row r="864" spans="1:23" s="14" customFormat="1" ht="18.75">
      <c r="A864" s="181">
        <v>584</v>
      </c>
      <c r="B864" s="10" t="s">
        <v>1125</v>
      </c>
      <c r="C864" s="20">
        <v>1938</v>
      </c>
      <c r="D864" s="20" t="s">
        <v>1559</v>
      </c>
      <c r="E864" s="20">
        <v>2</v>
      </c>
      <c r="F864" s="20">
        <v>5</v>
      </c>
      <c r="G864" s="15">
        <v>4</v>
      </c>
      <c r="H864" s="15">
        <v>4</v>
      </c>
      <c r="I864" s="15"/>
      <c r="J864" s="15"/>
      <c r="K864" s="16">
        <v>131</v>
      </c>
      <c r="L864" s="16">
        <v>131</v>
      </c>
      <c r="M864" s="16">
        <v>131</v>
      </c>
      <c r="N864" s="15">
        <v>8</v>
      </c>
      <c r="O864" s="17">
        <v>330017.8</v>
      </c>
      <c r="P864" s="18"/>
      <c r="Q864" s="17"/>
      <c r="R864" s="17"/>
      <c r="S864" s="17">
        <v>330017.8</v>
      </c>
      <c r="T864" s="18">
        <f aca="true" t="shared" si="24" ref="T864:T869">O864/L864</f>
        <v>2519.219847328244</v>
      </c>
      <c r="U864" s="18">
        <v>3705019</v>
      </c>
      <c r="V864" s="182" t="s">
        <v>1548</v>
      </c>
      <c r="W864" s="13"/>
    </row>
    <row r="865" spans="1:23" s="14" customFormat="1" ht="18.75">
      <c r="A865" s="181">
        <v>585</v>
      </c>
      <c r="B865" s="10" t="s">
        <v>1126</v>
      </c>
      <c r="C865" s="20">
        <v>1932</v>
      </c>
      <c r="D865" s="20" t="s">
        <v>1559</v>
      </c>
      <c r="E865" s="20">
        <v>2</v>
      </c>
      <c r="F865" s="20">
        <v>2</v>
      </c>
      <c r="G865" s="15">
        <v>6</v>
      </c>
      <c r="H865" s="15">
        <v>6</v>
      </c>
      <c r="I865" s="15"/>
      <c r="J865" s="15"/>
      <c r="K865" s="16">
        <v>191</v>
      </c>
      <c r="L865" s="16">
        <v>191</v>
      </c>
      <c r="M865" s="16">
        <v>191</v>
      </c>
      <c r="N865" s="15">
        <v>7</v>
      </c>
      <c r="O865" s="17">
        <v>376166</v>
      </c>
      <c r="P865" s="18"/>
      <c r="Q865" s="17"/>
      <c r="R865" s="17"/>
      <c r="S865" s="17">
        <v>376166</v>
      </c>
      <c r="T865" s="18">
        <f t="shared" si="24"/>
        <v>1969.455497382199</v>
      </c>
      <c r="U865" s="18">
        <v>3705019</v>
      </c>
      <c r="V865" s="182" t="s">
        <v>1548</v>
      </c>
      <c r="W865" s="13"/>
    </row>
    <row r="866" spans="1:23" s="14" customFormat="1" ht="18.75">
      <c r="A866" s="181">
        <v>586</v>
      </c>
      <c r="B866" s="10" t="s">
        <v>1127</v>
      </c>
      <c r="C866" s="20">
        <v>1935</v>
      </c>
      <c r="D866" s="20" t="s">
        <v>1559</v>
      </c>
      <c r="E866" s="20">
        <v>2</v>
      </c>
      <c r="F866" s="20">
        <v>2</v>
      </c>
      <c r="G866" s="15">
        <v>8</v>
      </c>
      <c r="H866" s="15">
        <v>5</v>
      </c>
      <c r="I866" s="15">
        <v>3</v>
      </c>
      <c r="J866" s="15"/>
      <c r="K866" s="16">
        <v>656</v>
      </c>
      <c r="L866" s="16">
        <v>591</v>
      </c>
      <c r="M866" s="16">
        <v>222</v>
      </c>
      <c r="N866" s="15">
        <v>20</v>
      </c>
      <c r="O866" s="17">
        <v>1038334.5</v>
      </c>
      <c r="P866" s="18"/>
      <c r="Q866" s="17"/>
      <c r="R866" s="17"/>
      <c r="S866" s="17">
        <v>1038334.5</v>
      </c>
      <c r="T866" s="18">
        <f t="shared" si="24"/>
        <v>1756.9111675126903</v>
      </c>
      <c r="U866" s="18">
        <v>3705019</v>
      </c>
      <c r="V866" s="182" t="s">
        <v>1548</v>
      </c>
      <c r="W866" s="13"/>
    </row>
    <row r="867" spans="1:23" s="14" customFormat="1" ht="18.75">
      <c r="A867" s="181">
        <v>587</v>
      </c>
      <c r="B867" s="10" t="s">
        <v>1128</v>
      </c>
      <c r="C867" s="20">
        <v>1948</v>
      </c>
      <c r="D867" s="20" t="s">
        <v>1559</v>
      </c>
      <c r="E867" s="20">
        <v>2</v>
      </c>
      <c r="F867" s="20">
        <v>1</v>
      </c>
      <c r="G867" s="15">
        <v>8</v>
      </c>
      <c r="H867" s="15">
        <v>3</v>
      </c>
      <c r="I867" s="15">
        <v>5</v>
      </c>
      <c r="J867" s="15"/>
      <c r="K867" s="16">
        <v>553</v>
      </c>
      <c r="L867" s="16">
        <v>513</v>
      </c>
      <c r="M867" s="16">
        <v>326</v>
      </c>
      <c r="N867" s="15">
        <v>34</v>
      </c>
      <c r="O867" s="17">
        <v>767844</v>
      </c>
      <c r="P867" s="18"/>
      <c r="Q867" s="17"/>
      <c r="R867" s="17"/>
      <c r="S867" s="17">
        <v>767844</v>
      </c>
      <c r="T867" s="18">
        <f t="shared" si="24"/>
        <v>1496.7719298245613</v>
      </c>
      <c r="U867" s="18">
        <v>3705019</v>
      </c>
      <c r="V867" s="182" t="s">
        <v>1548</v>
      </c>
      <c r="W867" s="13"/>
    </row>
    <row r="868" spans="1:23" s="14" customFormat="1" ht="18.75">
      <c r="A868" s="181">
        <v>588</v>
      </c>
      <c r="B868" s="10" t="s">
        <v>1129</v>
      </c>
      <c r="C868" s="20">
        <v>1936</v>
      </c>
      <c r="D868" s="20" t="s">
        <v>1559</v>
      </c>
      <c r="E868" s="20">
        <v>1</v>
      </c>
      <c r="F868" s="20">
        <v>2</v>
      </c>
      <c r="G868" s="15">
        <v>3</v>
      </c>
      <c r="H868" s="15">
        <v>3</v>
      </c>
      <c r="I868" s="15"/>
      <c r="J868" s="15"/>
      <c r="K868" s="16">
        <v>112</v>
      </c>
      <c r="L868" s="16">
        <v>112</v>
      </c>
      <c r="M868" s="16">
        <v>112</v>
      </c>
      <c r="N868" s="15">
        <v>8</v>
      </c>
      <c r="O868" s="17">
        <v>314118</v>
      </c>
      <c r="P868" s="18"/>
      <c r="Q868" s="17"/>
      <c r="R868" s="17"/>
      <c r="S868" s="17">
        <v>314118</v>
      </c>
      <c r="T868" s="18">
        <f t="shared" si="24"/>
        <v>2804.625</v>
      </c>
      <c r="U868" s="18">
        <v>3705019</v>
      </c>
      <c r="V868" s="182" t="s">
        <v>1548</v>
      </c>
      <c r="W868" s="13"/>
    </row>
    <row r="869" spans="1:23" s="14" customFormat="1" ht="18.75">
      <c r="A869" s="181">
        <v>589</v>
      </c>
      <c r="B869" s="10" t="s">
        <v>1130</v>
      </c>
      <c r="C869" s="20">
        <v>1936</v>
      </c>
      <c r="D869" s="20" t="s">
        <v>1559</v>
      </c>
      <c r="E869" s="20">
        <v>1</v>
      </c>
      <c r="F869" s="20">
        <v>3</v>
      </c>
      <c r="G869" s="15">
        <v>3</v>
      </c>
      <c r="H869" s="15">
        <v>3</v>
      </c>
      <c r="I869" s="15"/>
      <c r="J869" s="15"/>
      <c r="K869" s="16">
        <v>117</v>
      </c>
      <c r="L869" s="16">
        <v>117</v>
      </c>
      <c r="M869" s="16">
        <v>117</v>
      </c>
      <c r="N869" s="15">
        <v>11</v>
      </c>
      <c r="O869" s="17">
        <v>316057</v>
      </c>
      <c r="P869" s="18"/>
      <c r="Q869" s="17"/>
      <c r="R869" s="17"/>
      <c r="S869" s="17">
        <v>316057</v>
      </c>
      <c r="T869" s="18">
        <f t="shared" si="24"/>
        <v>2701.3418803418804</v>
      </c>
      <c r="U869" s="18">
        <v>3705019</v>
      </c>
      <c r="V869" s="182" t="s">
        <v>1548</v>
      </c>
      <c r="W869" s="13"/>
    </row>
    <row r="870" spans="1:23" s="28" customFormat="1" ht="36" customHeight="1">
      <c r="A870" s="397" t="s">
        <v>1550</v>
      </c>
      <c r="B870" s="398"/>
      <c r="C870" s="398"/>
      <c r="D870" s="398"/>
      <c r="E870" s="398"/>
      <c r="F870" s="398"/>
      <c r="G870" s="37">
        <v>32</v>
      </c>
      <c r="H870" s="37">
        <v>24</v>
      </c>
      <c r="I870" s="37">
        <v>8</v>
      </c>
      <c r="J870" s="37"/>
      <c r="K870" s="38">
        <v>1760</v>
      </c>
      <c r="L870" s="38">
        <v>1655</v>
      </c>
      <c r="M870" s="38">
        <v>1099</v>
      </c>
      <c r="N870" s="37">
        <v>88</v>
      </c>
      <c r="O870" s="38">
        <v>3142537.3</v>
      </c>
      <c r="P870" s="39"/>
      <c r="Q870" s="40"/>
      <c r="R870" s="40"/>
      <c r="S870" s="40">
        <v>3142537.3</v>
      </c>
      <c r="T870" s="39" t="s">
        <v>1551</v>
      </c>
      <c r="U870" s="39" t="s">
        <v>1551</v>
      </c>
      <c r="V870" s="183" t="s">
        <v>1551</v>
      </c>
      <c r="W870" s="27"/>
    </row>
    <row r="871" spans="1:23" s="34" customFormat="1" ht="23.25">
      <c r="A871" s="179" t="s">
        <v>1870</v>
      </c>
      <c r="B871" s="29"/>
      <c r="C871" s="30"/>
      <c r="D871" s="29"/>
      <c r="E871" s="31"/>
      <c r="F871" s="31"/>
      <c r="G871" s="30"/>
      <c r="H871" s="30"/>
      <c r="I871" s="30"/>
      <c r="J871" s="30"/>
      <c r="K871" s="32"/>
      <c r="L871" s="32"/>
      <c r="M871" s="32"/>
      <c r="N871" s="30"/>
      <c r="O871" s="32"/>
      <c r="P871" s="32"/>
      <c r="Q871" s="32"/>
      <c r="R871" s="32"/>
      <c r="S871" s="32"/>
      <c r="T871" s="32"/>
      <c r="U871" s="32"/>
      <c r="V871" s="180"/>
      <c r="W871" s="33"/>
    </row>
    <row r="872" spans="1:23" s="14" customFormat="1" ht="18.75">
      <c r="A872" s="181">
        <v>590</v>
      </c>
      <c r="B872" s="10" t="s">
        <v>709</v>
      </c>
      <c r="C872" s="20">
        <v>1961</v>
      </c>
      <c r="D872" s="20" t="s">
        <v>1549</v>
      </c>
      <c r="E872" s="20">
        <v>3</v>
      </c>
      <c r="F872" s="20">
        <v>2</v>
      </c>
      <c r="G872" s="15">
        <v>23</v>
      </c>
      <c r="H872" s="15">
        <v>3</v>
      </c>
      <c r="I872" s="15">
        <v>20</v>
      </c>
      <c r="J872" s="15"/>
      <c r="K872" s="16">
        <v>943</v>
      </c>
      <c r="L872" s="16">
        <v>943</v>
      </c>
      <c r="M872" s="16">
        <v>855</v>
      </c>
      <c r="N872" s="15">
        <v>51</v>
      </c>
      <c r="O872" s="17">
        <v>1109108</v>
      </c>
      <c r="P872" s="18"/>
      <c r="Q872" s="17"/>
      <c r="R872" s="17"/>
      <c r="S872" s="17">
        <v>1109108</v>
      </c>
      <c r="T872" s="18">
        <f>O872/L872</f>
        <v>1176.1484623541887</v>
      </c>
      <c r="U872" s="18">
        <v>3705019</v>
      </c>
      <c r="V872" s="182" t="s">
        <v>1548</v>
      </c>
      <c r="W872" s="13"/>
    </row>
    <row r="873" spans="1:23" s="14" customFormat="1" ht="18.75">
      <c r="A873" s="181">
        <v>591</v>
      </c>
      <c r="B873" s="10" t="s">
        <v>677</v>
      </c>
      <c r="C873" s="20">
        <v>1940</v>
      </c>
      <c r="D873" s="20" t="s">
        <v>1549</v>
      </c>
      <c r="E873" s="20">
        <v>3</v>
      </c>
      <c r="F873" s="20">
        <v>2</v>
      </c>
      <c r="G873" s="15">
        <v>12</v>
      </c>
      <c r="H873" s="15">
        <v>2</v>
      </c>
      <c r="I873" s="15">
        <v>10</v>
      </c>
      <c r="J873" s="15"/>
      <c r="K873" s="16">
        <v>784</v>
      </c>
      <c r="L873" s="16">
        <v>784</v>
      </c>
      <c r="M873" s="16">
        <v>630</v>
      </c>
      <c r="N873" s="15">
        <v>29</v>
      </c>
      <c r="O873" s="17">
        <v>932659</v>
      </c>
      <c r="P873" s="18"/>
      <c r="Q873" s="17"/>
      <c r="R873" s="17"/>
      <c r="S873" s="17">
        <v>932659</v>
      </c>
      <c r="T873" s="18">
        <f>O873/L873</f>
        <v>1189.6160714285713</v>
      </c>
      <c r="U873" s="18">
        <v>3705019</v>
      </c>
      <c r="V873" s="182" t="s">
        <v>1548</v>
      </c>
      <c r="W873" s="13"/>
    </row>
    <row r="874" spans="1:23" s="28" customFormat="1" ht="36" customHeight="1">
      <c r="A874" s="397" t="s">
        <v>1550</v>
      </c>
      <c r="B874" s="398"/>
      <c r="C874" s="398"/>
      <c r="D874" s="398"/>
      <c r="E874" s="398"/>
      <c r="F874" s="398"/>
      <c r="G874" s="37">
        <v>35</v>
      </c>
      <c r="H874" s="37">
        <v>5</v>
      </c>
      <c r="I874" s="37">
        <v>30</v>
      </c>
      <c r="J874" s="37"/>
      <c r="K874" s="38">
        <v>1727</v>
      </c>
      <c r="L874" s="38">
        <v>1727</v>
      </c>
      <c r="M874" s="38">
        <v>1485</v>
      </c>
      <c r="N874" s="37">
        <v>80</v>
      </c>
      <c r="O874" s="38">
        <v>2041767</v>
      </c>
      <c r="P874" s="39"/>
      <c r="Q874" s="40"/>
      <c r="R874" s="40"/>
      <c r="S874" s="40">
        <v>2041767</v>
      </c>
      <c r="T874" s="39" t="s">
        <v>1551</v>
      </c>
      <c r="U874" s="39" t="s">
        <v>1551</v>
      </c>
      <c r="V874" s="183" t="s">
        <v>1551</v>
      </c>
      <c r="W874" s="27"/>
    </row>
    <row r="875" spans="1:23" s="34" customFormat="1" ht="23.25">
      <c r="A875" s="306" t="s">
        <v>1871</v>
      </c>
      <c r="B875" s="307"/>
      <c r="C875" s="308"/>
      <c r="D875" s="307"/>
      <c r="E875" s="309"/>
      <c r="F875" s="309"/>
      <c r="G875" s="308"/>
      <c r="H875" s="308"/>
      <c r="I875" s="308"/>
      <c r="J875" s="308"/>
      <c r="K875" s="310"/>
      <c r="L875" s="310"/>
      <c r="M875" s="310"/>
      <c r="N875" s="308"/>
      <c r="O875" s="310"/>
      <c r="P875" s="310"/>
      <c r="Q875" s="310"/>
      <c r="R875" s="310"/>
      <c r="S875" s="310"/>
      <c r="T875" s="310"/>
      <c r="U875" s="310"/>
      <c r="V875" s="311"/>
      <c r="W875" s="33"/>
    </row>
    <row r="876" spans="1:23" s="14" customFormat="1" ht="18.75">
      <c r="A876" s="298">
        <v>592</v>
      </c>
      <c r="B876" s="299" t="s">
        <v>1131</v>
      </c>
      <c r="C876" s="300">
        <v>1931</v>
      </c>
      <c r="D876" s="300" t="s">
        <v>1549</v>
      </c>
      <c r="E876" s="300">
        <v>2</v>
      </c>
      <c r="F876" s="300">
        <v>1</v>
      </c>
      <c r="G876" s="301">
        <v>4</v>
      </c>
      <c r="H876" s="301">
        <v>2</v>
      </c>
      <c r="I876" s="301">
        <v>2</v>
      </c>
      <c r="J876" s="301"/>
      <c r="K876" s="302">
        <v>286</v>
      </c>
      <c r="L876" s="302">
        <v>196</v>
      </c>
      <c r="M876" s="302">
        <v>129</v>
      </c>
      <c r="N876" s="301">
        <v>13</v>
      </c>
      <c r="O876" s="303">
        <v>546991.9</v>
      </c>
      <c r="P876" s="304"/>
      <c r="Q876" s="303"/>
      <c r="R876" s="303"/>
      <c r="S876" s="303">
        <v>546991.9</v>
      </c>
      <c r="T876" s="304">
        <f>O876/L876</f>
        <v>2790.775</v>
      </c>
      <c r="U876" s="304">
        <v>3705019</v>
      </c>
      <c r="V876" s="305" t="s">
        <v>1548</v>
      </c>
      <c r="W876" s="13"/>
    </row>
    <row r="877" spans="1:23" s="14" customFormat="1" ht="18.75">
      <c r="A877" s="298">
        <v>593</v>
      </c>
      <c r="B877" s="299" t="s">
        <v>1132</v>
      </c>
      <c r="C877" s="300">
        <v>1956</v>
      </c>
      <c r="D877" s="300" t="s">
        <v>1557</v>
      </c>
      <c r="E877" s="300">
        <v>2</v>
      </c>
      <c r="F877" s="300">
        <v>1</v>
      </c>
      <c r="G877" s="301">
        <v>8</v>
      </c>
      <c r="H877" s="301">
        <v>3</v>
      </c>
      <c r="I877" s="301">
        <v>5</v>
      </c>
      <c r="J877" s="301"/>
      <c r="K877" s="302">
        <v>378</v>
      </c>
      <c r="L877" s="302">
        <v>234</v>
      </c>
      <c r="M877" s="302">
        <v>143</v>
      </c>
      <c r="N877" s="301">
        <v>26</v>
      </c>
      <c r="O877" s="303">
        <v>691447.4</v>
      </c>
      <c r="P877" s="304"/>
      <c r="Q877" s="303"/>
      <c r="R877" s="303"/>
      <c r="S877" s="303">
        <v>691447.4</v>
      </c>
      <c r="T877" s="304">
        <f>O877/L877</f>
        <v>2954.903418803419</v>
      </c>
      <c r="U877" s="304">
        <v>3705019</v>
      </c>
      <c r="V877" s="305" t="s">
        <v>1548</v>
      </c>
      <c r="W877" s="13"/>
    </row>
    <row r="878" spans="1:23" s="14" customFormat="1" ht="18.75">
      <c r="A878" s="298">
        <v>594</v>
      </c>
      <c r="B878" s="299" t="s">
        <v>1133</v>
      </c>
      <c r="C878" s="300">
        <v>1961</v>
      </c>
      <c r="D878" s="300" t="s">
        <v>1549</v>
      </c>
      <c r="E878" s="300">
        <v>2</v>
      </c>
      <c r="F878" s="300">
        <v>1</v>
      </c>
      <c r="G878" s="301">
        <v>8</v>
      </c>
      <c r="H878" s="301">
        <v>7</v>
      </c>
      <c r="I878" s="301">
        <v>1</v>
      </c>
      <c r="J878" s="301"/>
      <c r="K878" s="302">
        <v>419</v>
      </c>
      <c r="L878" s="302">
        <v>287</v>
      </c>
      <c r="M878" s="302">
        <v>49</v>
      </c>
      <c r="N878" s="301">
        <v>22</v>
      </c>
      <c r="O878" s="303">
        <v>1246436.8</v>
      </c>
      <c r="P878" s="304"/>
      <c r="Q878" s="303"/>
      <c r="R878" s="303"/>
      <c r="S878" s="303">
        <v>1246436.8</v>
      </c>
      <c r="T878" s="304">
        <f>O878/L878</f>
        <v>4342.985365853659</v>
      </c>
      <c r="U878" s="304">
        <v>3705019</v>
      </c>
      <c r="V878" s="305" t="s">
        <v>1548</v>
      </c>
      <c r="W878" s="13"/>
    </row>
    <row r="879" spans="1:23" s="28" customFormat="1" ht="36" customHeight="1">
      <c r="A879" s="402" t="s">
        <v>1550</v>
      </c>
      <c r="B879" s="403"/>
      <c r="C879" s="403"/>
      <c r="D879" s="403"/>
      <c r="E879" s="403"/>
      <c r="F879" s="403"/>
      <c r="G879" s="312">
        <v>20</v>
      </c>
      <c r="H879" s="312">
        <v>12</v>
      </c>
      <c r="I879" s="312">
        <v>8</v>
      </c>
      <c r="J879" s="312"/>
      <c r="K879" s="313">
        <v>1083</v>
      </c>
      <c r="L879" s="313">
        <v>717</v>
      </c>
      <c r="M879" s="313">
        <v>321</v>
      </c>
      <c r="N879" s="312">
        <v>61</v>
      </c>
      <c r="O879" s="313">
        <v>2484876.1</v>
      </c>
      <c r="P879" s="314"/>
      <c r="Q879" s="315"/>
      <c r="R879" s="315"/>
      <c r="S879" s="315">
        <v>2484876.1</v>
      </c>
      <c r="T879" s="314" t="s">
        <v>1551</v>
      </c>
      <c r="U879" s="314" t="s">
        <v>1551</v>
      </c>
      <c r="V879" s="316" t="s">
        <v>1551</v>
      </c>
      <c r="W879" s="27"/>
    </row>
    <row r="880" spans="1:23" s="34" customFormat="1" ht="23.25">
      <c r="A880" s="179" t="s">
        <v>1872</v>
      </c>
      <c r="B880" s="29"/>
      <c r="C880" s="30"/>
      <c r="D880" s="29"/>
      <c r="E880" s="31"/>
      <c r="F880" s="31"/>
      <c r="G880" s="30"/>
      <c r="H880" s="30"/>
      <c r="I880" s="30"/>
      <c r="J880" s="30"/>
      <c r="K880" s="32"/>
      <c r="L880" s="32"/>
      <c r="M880" s="32"/>
      <c r="N880" s="30"/>
      <c r="O880" s="32"/>
      <c r="P880" s="32"/>
      <c r="Q880" s="32"/>
      <c r="R880" s="32"/>
      <c r="S880" s="32"/>
      <c r="T880" s="32"/>
      <c r="U880" s="32"/>
      <c r="V880" s="180"/>
      <c r="W880" s="33"/>
    </row>
    <row r="881" spans="1:23" s="14" customFormat="1" ht="18.75">
      <c r="A881" s="181">
        <v>595</v>
      </c>
      <c r="B881" s="10" t="s">
        <v>1134</v>
      </c>
      <c r="C881" s="20">
        <v>1978</v>
      </c>
      <c r="D881" s="20" t="s">
        <v>1547</v>
      </c>
      <c r="E881" s="20">
        <v>5</v>
      </c>
      <c r="F881" s="20">
        <v>6</v>
      </c>
      <c r="G881" s="15">
        <v>90</v>
      </c>
      <c r="H881" s="15"/>
      <c r="I881" s="15">
        <v>90</v>
      </c>
      <c r="J881" s="15"/>
      <c r="K881" s="16">
        <v>5050</v>
      </c>
      <c r="L881" s="16">
        <v>4546</v>
      </c>
      <c r="M881" s="16">
        <v>4546</v>
      </c>
      <c r="N881" s="15">
        <v>209</v>
      </c>
      <c r="O881" s="17">
        <v>1309000</v>
      </c>
      <c r="P881" s="18"/>
      <c r="Q881" s="17"/>
      <c r="R881" s="17"/>
      <c r="S881" s="17">
        <v>1309000</v>
      </c>
      <c r="T881" s="18">
        <f aca="true" t="shared" si="25" ref="T881:T897">O881/L881</f>
        <v>287.9454465464144</v>
      </c>
      <c r="U881" s="18">
        <v>3705019</v>
      </c>
      <c r="V881" s="182" t="s">
        <v>1548</v>
      </c>
      <c r="W881" s="13"/>
    </row>
    <row r="882" spans="1:23" s="14" customFormat="1" ht="18.75">
      <c r="A882" s="181">
        <v>596</v>
      </c>
      <c r="B882" s="10" t="s">
        <v>1135</v>
      </c>
      <c r="C882" s="20">
        <v>1972</v>
      </c>
      <c r="D882" s="20" t="s">
        <v>1547</v>
      </c>
      <c r="E882" s="20">
        <v>9</v>
      </c>
      <c r="F882" s="20">
        <v>6</v>
      </c>
      <c r="G882" s="15">
        <v>216</v>
      </c>
      <c r="H882" s="15">
        <v>44</v>
      </c>
      <c r="I882" s="15">
        <v>172</v>
      </c>
      <c r="J882" s="15"/>
      <c r="K882" s="16">
        <v>11653</v>
      </c>
      <c r="L882" s="16">
        <v>10501</v>
      </c>
      <c r="M882" s="16">
        <v>8330</v>
      </c>
      <c r="N882" s="15">
        <v>524</v>
      </c>
      <c r="O882" s="17">
        <v>1846800</v>
      </c>
      <c r="P882" s="18"/>
      <c r="Q882" s="17"/>
      <c r="R882" s="17"/>
      <c r="S882" s="17">
        <v>1846800</v>
      </c>
      <c r="T882" s="18">
        <f t="shared" si="25"/>
        <v>175.86896486048948</v>
      </c>
      <c r="U882" s="18">
        <v>3705019</v>
      </c>
      <c r="V882" s="182" t="s">
        <v>1548</v>
      </c>
      <c r="W882" s="13"/>
    </row>
    <row r="883" spans="1:23" s="14" customFormat="1" ht="18.75">
      <c r="A883" s="181">
        <v>597</v>
      </c>
      <c r="B883" s="10" t="s">
        <v>1136</v>
      </c>
      <c r="C883" s="20">
        <v>1992</v>
      </c>
      <c r="D883" s="20" t="s">
        <v>1547</v>
      </c>
      <c r="E883" s="20">
        <v>14</v>
      </c>
      <c r="F883" s="20">
        <v>1</v>
      </c>
      <c r="G883" s="15">
        <v>97</v>
      </c>
      <c r="H883" s="15"/>
      <c r="I883" s="15">
        <v>97</v>
      </c>
      <c r="J883" s="15"/>
      <c r="K883" s="16">
        <v>6055</v>
      </c>
      <c r="L883" s="16">
        <v>4644</v>
      </c>
      <c r="M883" s="16">
        <v>4644</v>
      </c>
      <c r="N883" s="15">
        <v>237</v>
      </c>
      <c r="O883" s="17">
        <v>582400</v>
      </c>
      <c r="P883" s="18"/>
      <c r="Q883" s="17"/>
      <c r="R883" s="17"/>
      <c r="S883" s="17">
        <v>582400</v>
      </c>
      <c r="T883" s="18">
        <f t="shared" si="25"/>
        <v>125.40913006029285</v>
      </c>
      <c r="U883" s="18">
        <v>3705019</v>
      </c>
      <c r="V883" s="182" t="s">
        <v>1548</v>
      </c>
      <c r="W883" s="13"/>
    </row>
    <row r="884" spans="1:23" s="14" customFormat="1" ht="18.75">
      <c r="A884" s="181">
        <v>598</v>
      </c>
      <c r="B884" s="10" t="s">
        <v>1137</v>
      </c>
      <c r="C884" s="20">
        <v>1967</v>
      </c>
      <c r="D884" s="20" t="s">
        <v>1547</v>
      </c>
      <c r="E884" s="20">
        <v>5</v>
      </c>
      <c r="F884" s="20">
        <v>4</v>
      </c>
      <c r="G884" s="15">
        <v>80</v>
      </c>
      <c r="H884" s="15"/>
      <c r="I884" s="15">
        <v>80</v>
      </c>
      <c r="J884" s="15"/>
      <c r="K884" s="16">
        <v>3833</v>
      </c>
      <c r="L884" s="16">
        <v>3556</v>
      </c>
      <c r="M884" s="16">
        <v>3556</v>
      </c>
      <c r="N884" s="15">
        <v>158</v>
      </c>
      <c r="O884" s="17">
        <v>1038100</v>
      </c>
      <c r="P884" s="18"/>
      <c r="Q884" s="17"/>
      <c r="R884" s="17"/>
      <c r="S884" s="17">
        <v>1038100</v>
      </c>
      <c r="T884" s="18">
        <f t="shared" si="25"/>
        <v>291.92913385826773</v>
      </c>
      <c r="U884" s="18">
        <v>3705019</v>
      </c>
      <c r="V884" s="182" t="s">
        <v>1548</v>
      </c>
      <c r="W884" s="13"/>
    </row>
    <row r="885" spans="1:23" s="14" customFormat="1" ht="18.75">
      <c r="A885" s="181">
        <v>599</v>
      </c>
      <c r="B885" s="10" t="s">
        <v>1138</v>
      </c>
      <c r="C885" s="20">
        <v>1968</v>
      </c>
      <c r="D885" s="20" t="s">
        <v>1547</v>
      </c>
      <c r="E885" s="20">
        <v>5</v>
      </c>
      <c r="F885" s="20">
        <v>5</v>
      </c>
      <c r="G885" s="15">
        <v>100</v>
      </c>
      <c r="H885" s="15"/>
      <c r="I885" s="15">
        <v>100</v>
      </c>
      <c r="J885" s="15"/>
      <c r="K885" s="16">
        <v>3821</v>
      </c>
      <c r="L885" s="16">
        <v>3403</v>
      </c>
      <c r="M885" s="16">
        <v>3403</v>
      </c>
      <c r="N885" s="15">
        <v>139</v>
      </c>
      <c r="O885" s="17">
        <v>1241900</v>
      </c>
      <c r="P885" s="18"/>
      <c r="Q885" s="17"/>
      <c r="R885" s="17"/>
      <c r="S885" s="17">
        <v>1241900</v>
      </c>
      <c r="T885" s="18">
        <f t="shared" si="25"/>
        <v>364.94269761974726</v>
      </c>
      <c r="U885" s="18">
        <v>3705019</v>
      </c>
      <c r="V885" s="182" t="s">
        <v>1548</v>
      </c>
      <c r="W885" s="13"/>
    </row>
    <row r="886" spans="1:23" s="14" customFormat="1" ht="18.75">
      <c r="A886" s="181">
        <v>600</v>
      </c>
      <c r="B886" s="10" t="s">
        <v>1139</v>
      </c>
      <c r="C886" s="20">
        <v>1969</v>
      </c>
      <c r="D886" s="20" t="s">
        <v>1547</v>
      </c>
      <c r="E886" s="20">
        <v>5</v>
      </c>
      <c r="F886" s="20">
        <v>4</v>
      </c>
      <c r="G886" s="15">
        <v>80</v>
      </c>
      <c r="H886" s="15"/>
      <c r="I886" s="15">
        <v>80</v>
      </c>
      <c r="J886" s="15"/>
      <c r="K886" s="16">
        <v>3891</v>
      </c>
      <c r="L886" s="16">
        <v>3555</v>
      </c>
      <c r="M886" s="16">
        <v>3555</v>
      </c>
      <c r="N886" s="15">
        <v>178</v>
      </c>
      <c r="O886" s="17">
        <v>1038100</v>
      </c>
      <c r="P886" s="18"/>
      <c r="Q886" s="17"/>
      <c r="R886" s="17"/>
      <c r="S886" s="17">
        <v>1038100</v>
      </c>
      <c r="T886" s="18">
        <f t="shared" si="25"/>
        <v>292.0112517580872</v>
      </c>
      <c r="U886" s="18">
        <v>3705019</v>
      </c>
      <c r="V886" s="182" t="s">
        <v>1548</v>
      </c>
      <c r="W886" s="13"/>
    </row>
    <row r="887" spans="1:23" s="14" customFormat="1" ht="18.75">
      <c r="A887" s="181">
        <v>601</v>
      </c>
      <c r="B887" s="10" t="s">
        <v>1140</v>
      </c>
      <c r="C887" s="20">
        <v>1966</v>
      </c>
      <c r="D887" s="20" t="s">
        <v>1547</v>
      </c>
      <c r="E887" s="20">
        <v>5</v>
      </c>
      <c r="F887" s="20">
        <v>4</v>
      </c>
      <c r="G887" s="15">
        <v>80</v>
      </c>
      <c r="H887" s="15">
        <v>19</v>
      </c>
      <c r="I887" s="15">
        <v>61</v>
      </c>
      <c r="J887" s="15"/>
      <c r="K887" s="16">
        <v>3873</v>
      </c>
      <c r="L887" s="16">
        <v>3589</v>
      </c>
      <c r="M887" s="16">
        <v>2657</v>
      </c>
      <c r="N887" s="15">
        <v>190</v>
      </c>
      <c r="O887" s="17">
        <v>1038100</v>
      </c>
      <c r="P887" s="18"/>
      <c r="Q887" s="17"/>
      <c r="R887" s="17"/>
      <c r="S887" s="17">
        <v>1038100</v>
      </c>
      <c r="T887" s="18">
        <f t="shared" si="25"/>
        <v>289.2449150181109</v>
      </c>
      <c r="U887" s="18">
        <v>3705019</v>
      </c>
      <c r="V887" s="182" t="s">
        <v>1548</v>
      </c>
      <c r="W887" s="13"/>
    </row>
    <row r="888" spans="1:23" s="14" customFormat="1" ht="18.75">
      <c r="A888" s="181">
        <v>602</v>
      </c>
      <c r="B888" s="10" t="s">
        <v>1141</v>
      </c>
      <c r="C888" s="20">
        <v>1988</v>
      </c>
      <c r="D888" s="20" t="s">
        <v>1547</v>
      </c>
      <c r="E888" s="20">
        <v>9</v>
      </c>
      <c r="F888" s="20">
        <v>5</v>
      </c>
      <c r="G888" s="15">
        <v>180</v>
      </c>
      <c r="H888" s="15">
        <v>37</v>
      </c>
      <c r="I888" s="15">
        <v>143</v>
      </c>
      <c r="J888" s="15"/>
      <c r="K888" s="16">
        <v>11154</v>
      </c>
      <c r="L888" s="16">
        <v>9681</v>
      </c>
      <c r="M888" s="16">
        <v>7442</v>
      </c>
      <c r="N888" s="15">
        <v>496</v>
      </c>
      <c r="O888" s="17">
        <v>1652100</v>
      </c>
      <c r="P888" s="18"/>
      <c r="Q888" s="17"/>
      <c r="R888" s="17"/>
      <c r="S888" s="17">
        <v>1652100</v>
      </c>
      <c r="T888" s="18">
        <f t="shared" si="25"/>
        <v>170.65385807251317</v>
      </c>
      <c r="U888" s="18">
        <v>3705019</v>
      </c>
      <c r="V888" s="182" t="s">
        <v>1548</v>
      </c>
      <c r="W888" s="13"/>
    </row>
    <row r="889" spans="1:23" s="14" customFormat="1" ht="18.75">
      <c r="A889" s="181">
        <v>603</v>
      </c>
      <c r="B889" s="10" t="s">
        <v>1142</v>
      </c>
      <c r="C889" s="20">
        <v>1972</v>
      </c>
      <c r="D889" s="20" t="s">
        <v>1547</v>
      </c>
      <c r="E889" s="20">
        <v>5</v>
      </c>
      <c r="F889" s="20">
        <v>4</v>
      </c>
      <c r="G889" s="15">
        <v>60</v>
      </c>
      <c r="H889" s="15">
        <v>7</v>
      </c>
      <c r="I889" s="15">
        <v>53</v>
      </c>
      <c r="J889" s="15"/>
      <c r="K889" s="16">
        <v>3339</v>
      </c>
      <c r="L889" s="16">
        <v>3064</v>
      </c>
      <c r="M889" s="16">
        <v>2679</v>
      </c>
      <c r="N889" s="15">
        <v>131</v>
      </c>
      <c r="O889" s="17">
        <v>908100</v>
      </c>
      <c r="P889" s="18"/>
      <c r="Q889" s="17"/>
      <c r="R889" s="17"/>
      <c r="S889" s="17">
        <v>908100</v>
      </c>
      <c r="T889" s="18">
        <f t="shared" si="25"/>
        <v>296.37728459530024</v>
      </c>
      <c r="U889" s="18">
        <v>3705019</v>
      </c>
      <c r="V889" s="182" t="s">
        <v>1548</v>
      </c>
      <c r="W889" s="13"/>
    </row>
    <row r="890" spans="1:23" s="14" customFormat="1" ht="18.75">
      <c r="A890" s="181">
        <v>604</v>
      </c>
      <c r="B890" s="10" t="s">
        <v>1143</v>
      </c>
      <c r="C890" s="20">
        <v>1988</v>
      </c>
      <c r="D890" s="20" t="s">
        <v>1549</v>
      </c>
      <c r="E890" s="20">
        <v>9</v>
      </c>
      <c r="F890" s="20">
        <v>2</v>
      </c>
      <c r="G890" s="15">
        <v>72</v>
      </c>
      <c r="H890" s="15">
        <v>15</v>
      </c>
      <c r="I890" s="15">
        <v>57</v>
      </c>
      <c r="J890" s="15"/>
      <c r="K890" s="16">
        <v>4503</v>
      </c>
      <c r="L890" s="16">
        <v>3929</v>
      </c>
      <c r="M890" s="16">
        <v>3073</v>
      </c>
      <c r="N890" s="15">
        <v>208</v>
      </c>
      <c r="O890" s="17">
        <v>705500</v>
      </c>
      <c r="P890" s="18"/>
      <c r="Q890" s="17"/>
      <c r="R890" s="17"/>
      <c r="S890" s="17">
        <v>705500</v>
      </c>
      <c r="T890" s="18">
        <f t="shared" si="25"/>
        <v>179.56222957495547</v>
      </c>
      <c r="U890" s="18">
        <v>3705019</v>
      </c>
      <c r="V890" s="182" t="s">
        <v>1548</v>
      </c>
      <c r="W890" s="13"/>
    </row>
    <row r="891" spans="1:23" s="14" customFormat="1" ht="18.75">
      <c r="A891" s="181">
        <v>605</v>
      </c>
      <c r="B891" s="10" t="s">
        <v>1144</v>
      </c>
      <c r="C891" s="20">
        <v>1971</v>
      </c>
      <c r="D891" s="20" t="s">
        <v>1549</v>
      </c>
      <c r="E891" s="20">
        <v>2</v>
      </c>
      <c r="F891" s="20">
        <v>2</v>
      </c>
      <c r="G891" s="15">
        <v>16</v>
      </c>
      <c r="H891" s="15">
        <v>8</v>
      </c>
      <c r="I891" s="15">
        <v>8</v>
      </c>
      <c r="J891" s="15"/>
      <c r="K891" s="16">
        <v>804</v>
      </c>
      <c r="L891" s="16">
        <v>734</v>
      </c>
      <c r="M891" s="16">
        <v>357</v>
      </c>
      <c r="N891" s="15">
        <v>59</v>
      </c>
      <c r="O891" s="17">
        <v>475900</v>
      </c>
      <c r="P891" s="18"/>
      <c r="Q891" s="17"/>
      <c r="R891" s="17"/>
      <c r="S891" s="17">
        <v>475900</v>
      </c>
      <c r="T891" s="18">
        <f t="shared" si="25"/>
        <v>648.3651226158038</v>
      </c>
      <c r="U891" s="18">
        <v>3705019</v>
      </c>
      <c r="V891" s="182" t="s">
        <v>1548</v>
      </c>
      <c r="W891" s="13"/>
    </row>
    <row r="892" spans="1:23" s="14" customFormat="1" ht="18.75">
      <c r="A892" s="181">
        <v>606</v>
      </c>
      <c r="B892" s="10" t="s">
        <v>1145</v>
      </c>
      <c r="C892" s="20">
        <v>1977</v>
      </c>
      <c r="D892" s="20" t="s">
        <v>1547</v>
      </c>
      <c r="E892" s="20">
        <v>5</v>
      </c>
      <c r="F892" s="20">
        <v>4</v>
      </c>
      <c r="G892" s="15">
        <v>60</v>
      </c>
      <c r="H892" s="15">
        <v>7</v>
      </c>
      <c r="I892" s="15">
        <v>53</v>
      </c>
      <c r="J892" s="15"/>
      <c r="K892" s="16">
        <v>3385</v>
      </c>
      <c r="L892" s="16">
        <v>3051</v>
      </c>
      <c r="M892" s="16">
        <v>2646</v>
      </c>
      <c r="N892" s="15">
        <v>118</v>
      </c>
      <c r="O892" s="17">
        <v>945600</v>
      </c>
      <c r="P892" s="18"/>
      <c r="Q892" s="17"/>
      <c r="R892" s="17"/>
      <c r="S892" s="17">
        <v>945600</v>
      </c>
      <c r="T892" s="18">
        <f t="shared" si="25"/>
        <v>309.93117010816127</v>
      </c>
      <c r="U892" s="18">
        <v>3705019</v>
      </c>
      <c r="V892" s="182" t="s">
        <v>1548</v>
      </c>
      <c r="W892" s="13"/>
    </row>
    <row r="893" spans="1:23" s="14" customFormat="1" ht="18.75">
      <c r="A893" s="181">
        <v>607</v>
      </c>
      <c r="B893" s="10" t="s">
        <v>1146</v>
      </c>
      <c r="C893" s="20">
        <v>1975</v>
      </c>
      <c r="D893" s="20" t="s">
        <v>1547</v>
      </c>
      <c r="E893" s="20">
        <v>9</v>
      </c>
      <c r="F893" s="20">
        <v>1</v>
      </c>
      <c r="G893" s="15">
        <v>54</v>
      </c>
      <c r="H893" s="15">
        <v>6</v>
      </c>
      <c r="I893" s="15">
        <v>48</v>
      </c>
      <c r="J893" s="15"/>
      <c r="K893" s="16">
        <v>2612</v>
      </c>
      <c r="L893" s="16">
        <v>2323</v>
      </c>
      <c r="M893" s="16">
        <v>2012</v>
      </c>
      <c r="N893" s="15">
        <v>130</v>
      </c>
      <c r="O893" s="17">
        <v>481700</v>
      </c>
      <c r="P893" s="18"/>
      <c r="Q893" s="17"/>
      <c r="R893" s="17"/>
      <c r="S893" s="17">
        <v>481700</v>
      </c>
      <c r="T893" s="18">
        <f t="shared" si="25"/>
        <v>207.36117089969866</v>
      </c>
      <c r="U893" s="18">
        <v>3705019</v>
      </c>
      <c r="V893" s="182" t="s">
        <v>1548</v>
      </c>
      <c r="W893" s="13"/>
    </row>
    <row r="894" spans="1:23" s="14" customFormat="1" ht="18.75">
      <c r="A894" s="181">
        <v>608</v>
      </c>
      <c r="B894" s="10" t="s">
        <v>1147</v>
      </c>
      <c r="C894" s="20">
        <v>1968</v>
      </c>
      <c r="D894" s="20" t="s">
        <v>1547</v>
      </c>
      <c r="E894" s="20">
        <v>5</v>
      </c>
      <c r="F894" s="20">
        <v>4</v>
      </c>
      <c r="G894" s="15">
        <v>80</v>
      </c>
      <c r="H894" s="15"/>
      <c r="I894" s="15">
        <v>80</v>
      </c>
      <c r="J894" s="15"/>
      <c r="K894" s="16">
        <v>3221</v>
      </c>
      <c r="L894" s="16">
        <v>2917</v>
      </c>
      <c r="M894" s="16">
        <v>2917</v>
      </c>
      <c r="N894" s="15">
        <v>148</v>
      </c>
      <c r="O894" s="17">
        <v>792900</v>
      </c>
      <c r="P894" s="18"/>
      <c r="Q894" s="17"/>
      <c r="R894" s="17"/>
      <c r="S894" s="17">
        <v>792900</v>
      </c>
      <c r="T894" s="18">
        <f t="shared" si="25"/>
        <v>271.8203633870415</v>
      </c>
      <c r="U894" s="18">
        <v>3705019</v>
      </c>
      <c r="V894" s="182" t="s">
        <v>1548</v>
      </c>
      <c r="W894" s="13"/>
    </row>
    <row r="895" spans="1:23" s="14" customFormat="1" ht="18.75">
      <c r="A895" s="181">
        <v>609</v>
      </c>
      <c r="B895" s="10" t="s">
        <v>1148</v>
      </c>
      <c r="C895" s="20">
        <v>1971</v>
      </c>
      <c r="D895" s="20" t="s">
        <v>1547</v>
      </c>
      <c r="E895" s="20">
        <v>5</v>
      </c>
      <c r="F895" s="20">
        <v>6</v>
      </c>
      <c r="G895" s="15">
        <v>100</v>
      </c>
      <c r="H895" s="15">
        <v>7</v>
      </c>
      <c r="I895" s="15">
        <v>93</v>
      </c>
      <c r="J895" s="15"/>
      <c r="K895" s="16">
        <v>4906</v>
      </c>
      <c r="L895" s="16">
        <v>4488</v>
      </c>
      <c r="M895" s="16">
        <v>4097</v>
      </c>
      <c r="N895" s="15">
        <v>217</v>
      </c>
      <c r="O895" s="17">
        <v>1114500</v>
      </c>
      <c r="P895" s="18"/>
      <c r="Q895" s="17"/>
      <c r="R895" s="17"/>
      <c r="S895" s="17">
        <v>1114500</v>
      </c>
      <c r="T895" s="18">
        <f t="shared" si="25"/>
        <v>248.3288770053476</v>
      </c>
      <c r="U895" s="18">
        <v>3705019</v>
      </c>
      <c r="V895" s="182" t="s">
        <v>1548</v>
      </c>
      <c r="W895" s="13"/>
    </row>
    <row r="896" spans="1:23" s="14" customFormat="1" ht="18.75">
      <c r="A896" s="181">
        <v>610</v>
      </c>
      <c r="B896" s="10" t="s">
        <v>1149</v>
      </c>
      <c r="C896" s="20">
        <v>1966</v>
      </c>
      <c r="D896" s="20" t="s">
        <v>1547</v>
      </c>
      <c r="E896" s="20">
        <v>5</v>
      </c>
      <c r="F896" s="20">
        <v>4</v>
      </c>
      <c r="G896" s="15">
        <v>80</v>
      </c>
      <c r="H896" s="15"/>
      <c r="I896" s="15">
        <v>80</v>
      </c>
      <c r="J896" s="15"/>
      <c r="K896" s="16">
        <v>3803</v>
      </c>
      <c r="L896" s="16">
        <v>3531</v>
      </c>
      <c r="M896" s="16">
        <v>3531</v>
      </c>
      <c r="N896" s="15">
        <v>152</v>
      </c>
      <c r="O896" s="17">
        <v>1033900</v>
      </c>
      <c r="P896" s="18"/>
      <c r="Q896" s="17"/>
      <c r="R896" s="17"/>
      <c r="S896" s="17">
        <v>1033900</v>
      </c>
      <c r="T896" s="18">
        <f t="shared" si="25"/>
        <v>292.80657037666384</v>
      </c>
      <c r="U896" s="18">
        <v>3705019</v>
      </c>
      <c r="V896" s="182" t="s">
        <v>1548</v>
      </c>
      <c r="W896" s="13"/>
    </row>
    <row r="897" spans="1:23" s="14" customFormat="1" ht="18.75">
      <c r="A897" s="181">
        <v>611</v>
      </c>
      <c r="B897" s="10" t="s">
        <v>1150</v>
      </c>
      <c r="C897" s="20">
        <v>1965</v>
      </c>
      <c r="D897" s="20" t="s">
        <v>1547</v>
      </c>
      <c r="E897" s="20">
        <v>5</v>
      </c>
      <c r="F897" s="20">
        <v>4</v>
      </c>
      <c r="G897" s="15">
        <v>80</v>
      </c>
      <c r="H897" s="15"/>
      <c r="I897" s="15">
        <v>80</v>
      </c>
      <c r="J897" s="15"/>
      <c r="K897" s="16">
        <v>3804</v>
      </c>
      <c r="L897" s="16">
        <v>3528</v>
      </c>
      <c r="M897" s="16">
        <v>3528</v>
      </c>
      <c r="N897" s="15">
        <v>174</v>
      </c>
      <c r="O897" s="17">
        <v>1033900</v>
      </c>
      <c r="P897" s="18"/>
      <c r="Q897" s="17"/>
      <c r="R897" s="17"/>
      <c r="S897" s="17">
        <v>1033900</v>
      </c>
      <c r="T897" s="18">
        <f t="shared" si="25"/>
        <v>293.05555555555554</v>
      </c>
      <c r="U897" s="18">
        <v>3705019</v>
      </c>
      <c r="V897" s="182" t="s">
        <v>1548</v>
      </c>
      <c r="W897" s="13"/>
    </row>
    <row r="898" spans="1:23" s="28" customFormat="1" ht="36" customHeight="1">
      <c r="A898" s="397" t="s">
        <v>1550</v>
      </c>
      <c r="B898" s="398"/>
      <c r="C898" s="398"/>
      <c r="D898" s="398"/>
      <c r="E898" s="398"/>
      <c r="F898" s="398"/>
      <c r="G898" s="37">
        <v>1525</v>
      </c>
      <c r="H898" s="37">
        <v>150</v>
      </c>
      <c r="I898" s="37">
        <v>1375</v>
      </c>
      <c r="J898" s="37"/>
      <c r="K898" s="38">
        <v>79707</v>
      </c>
      <c r="L898" s="38">
        <v>71040</v>
      </c>
      <c r="M898" s="38">
        <v>62973</v>
      </c>
      <c r="N898" s="37">
        <v>3468</v>
      </c>
      <c r="O898" s="38">
        <v>17238500</v>
      </c>
      <c r="P898" s="39"/>
      <c r="Q898" s="40"/>
      <c r="R898" s="40"/>
      <c r="S898" s="40">
        <v>17238500</v>
      </c>
      <c r="T898" s="39" t="s">
        <v>1551</v>
      </c>
      <c r="U898" s="39" t="s">
        <v>1551</v>
      </c>
      <c r="V898" s="183" t="s">
        <v>1551</v>
      </c>
      <c r="W898" s="27"/>
    </row>
    <row r="899" spans="1:23" s="34" customFormat="1" ht="23.25">
      <c r="A899" s="179" t="s">
        <v>1873</v>
      </c>
      <c r="B899" s="29"/>
      <c r="C899" s="30"/>
      <c r="D899" s="29"/>
      <c r="E899" s="31"/>
      <c r="F899" s="31"/>
      <c r="G899" s="30"/>
      <c r="H899" s="30"/>
      <c r="I899" s="30"/>
      <c r="J899" s="30"/>
      <c r="K899" s="32"/>
      <c r="L899" s="32"/>
      <c r="M899" s="32"/>
      <c r="N899" s="30"/>
      <c r="O899" s="32"/>
      <c r="P899" s="32"/>
      <c r="Q899" s="32"/>
      <c r="R899" s="32"/>
      <c r="S899" s="32"/>
      <c r="T899" s="32"/>
      <c r="U899" s="32"/>
      <c r="V899" s="180"/>
      <c r="W899" s="33"/>
    </row>
    <row r="900" spans="1:23" s="14" customFormat="1" ht="18.75">
      <c r="A900" s="181">
        <v>612</v>
      </c>
      <c r="B900" s="10" t="s">
        <v>1973</v>
      </c>
      <c r="C900" s="20">
        <v>1962</v>
      </c>
      <c r="D900" s="20" t="s">
        <v>1549</v>
      </c>
      <c r="E900" s="20">
        <v>3</v>
      </c>
      <c r="F900" s="20">
        <v>2</v>
      </c>
      <c r="G900" s="15">
        <v>24</v>
      </c>
      <c r="H900" s="15">
        <v>6</v>
      </c>
      <c r="I900" s="15">
        <v>18</v>
      </c>
      <c r="J900" s="15"/>
      <c r="K900" s="16">
        <v>1055</v>
      </c>
      <c r="L900" s="16">
        <v>1055</v>
      </c>
      <c r="M900" s="16">
        <v>722</v>
      </c>
      <c r="N900" s="15">
        <v>69</v>
      </c>
      <c r="O900" s="17">
        <v>392064</v>
      </c>
      <c r="P900" s="18"/>
      <c r="Q900" s="17"/>
      <c r="R900" s="17"/>
      <c r="S900" s="17">
        <v>392064</v>
      </c>
      <c r="T900" s="18">
        <f>O900/L900</f>
        <v>371.62464454976305</v>
      </c>
      <c r="U900" s="18">
        <v>3705019</v>
      </c>
      <c r="V900" s="182" t="s">
        <v>1548</v>
      </c>
      <c r="W900" s="13"/>
    </row>
    <row r="901" spans="1:23" s="14" customFormat="1" ht="18.75">
      <c r="A901" s="181">
        <v>613</v>
      </c>
      <c r="B901" s="10" t="s">
        <v>1974</v>
      </c>
      <c r="C901" s="20">
        <v>1963</v>
      </c>
      <c r="D901" s="20" t="s">
        <v>1549</v>
      </c>
      <c r="E901" s="20">
        <v>3</v>
      </c>
      <c r="F901" s="20">
        <v>2</v>
      </c>
      <c r="G901" s="15">
        <v>24</v>
      </c>
      <c r="H901" s="15">
        <v>9</v>
      </c>
      <c r="I901" s="15">
        <v>15</v>
      </c>
      <c r="J901" s="15"/>
      <c r="K901" s="16">
        <v>1062</v>
      </c>
      <c r="L901" s="16">
        <v>1062</v>
      </c>
      <c r="M901" s="16">
        <v>578</v>
      </c>
      <c r="N901" s="15">
        <v>56</v>
      </c>
      <c r="O901" s="17">
        <v>392064</v>
      </c>
      <c r="P901" s="18"/>
      <c r="Q901" s="17"/>
      <c r="R901" s="17"/>
      <c r="S901" s="17">
        <v>392064</v>
      </c>
      <c r="T901" s="18">
        <f>O901/L901</f>
        <v>369.17514124293785</v>
      </c>
      <c r="U901" s="18">
        <v>3705019</v>
      </c>
      <c r="V901" s="182" t="s">
        <v>1548</v>
      </c>
      <c r="W901" s="13"/>
    </row>
    <row r="902" spans="1:23" s="28" customFormat="1" ht="36" customHeight="1">
      <c r="A902" s="397" t="s">
        <v>1550</v>
      </c>
      <c r="B902" s="398"/>
      <c r="C902" s="398"/>
      <c r="D902" s="398"/>
      <c r="E902" s="398"/>
      <c r="F902" s="398"/>
      <c r="G902" s="37">
        <v>48</v>
      </c>
      <c r="H902" s="37">
        <v>15</v>
      </c>
      <c r="I902" s="37">
        <v>33</v>
      </c>
      <c r="J902" s="37"/>
      <c r="K902" s="38">
        <v>2117</v>
      </c>
      <c r="L902" s="38">
        <v>2117</v>
      </c>
      <c r="M902" s="38">
        <v>1300</v>
      </c>
      <c r="N902" s="37">
        <v>125</v>
      </c>
      <c r="O902" s="38">
        <v>784128</v>
      </c>
      <c r="P902" s="39"/>
      <c r="Q902" s="40"/>
      <c r="R902" s="40"/>
      <c r="S902" s="40">
        <v>784128</v>
      </c>
      <c r="T902" s="39" t="s">
        <v>1551</v>
      </c>
      <c r="U902" s="39" t="s">
        <v>1551</v>
      </c>
      <c r="V902" s="183" t="s">
        <v>1551</v>
      </c>
      <c r="W902" s="27"/>
    </row>
    <row r="903" spans="1:23" s="34" customFormat="1" ht="23.25">
      <c r="A903" s="179" t="s">
        <v>1874</v>
      </c>
      <c r="B903" s="29"/>
      <c r="C903" s="30"/>
      <c r="D903" s="29"/>
      <c r="E903" s="31"/>
      <c r="F903" s="31"/>
      <c r="G903" s="30"/>
      <c r="H903" s="30"/>
      <c r="I903" s="30"/>
      <c r="J903" s="30"/>
      <c r="K903" s="32"/>
      <c r="L903" s="32"/>
      <c r="M903" s="32"/>
      <c r="N903" s="30"/>
      <c r="O903" s="32"/>
      <c r="P903" s="32"/>
      <c r="Q903" s="32"/>
      <c r="R903" s="32"/>
      <c r="S903" s="32"/>
      <c r="T903" s="32"/>
      <c r="U903" s="32"/>
      <c r="V903" s="180"/>
      <c r="W903" s="33"/>
    </row>
    <row r="904" spans="1:23" s="14" customFormat="1" ht="18.75">
      <c r="A904" s="181">
        <v>614</v>
      </c>
      <c r="B904" s="10" t="s">
        <v>1151</v>
      </c>
      <c r="C904" s="20">
        <v>1960</v>
      </c>
      <c r="D904" s="20" t="s">
        <v>1549</v>
      </c>
      <c r="E904" s="20">
        <v>2</v>
      </c>
      <c r="F904" s="20">
        <v>2</v>
      </c>
      <c r="G904" s="15">
        <v>16</v>
      </c>
      <c r="H904" s="15">
        <v>5</v>
      </c>
      <c r="I904" s="15">
        <v>11</v>
      </c>
      <c r="J904" s="15"/>
      <c r="K904" s="16">
        <v>589</v>
      </c>
      <c r="L904" s="16">
        <v>532</v>
      </c>
      <c r="M904" s="16">
        <v>369</v>
      </c>
      <c r="N904" s="15">
        <v>24</v>
      </c>
      <c r="O904" s="17">
        <v>641188</v>
      </c>
      <c r="P904" s="18"/>
      <c r="Q904" s="17"/>
      <c r="R904" s="17">
        <v>177609</v>
      </c>
      <c r="S904" s="17">
        <v>463579</v>
      </c>
      <c r="T904" s="18">
        <f>O904/L904</f>
        <v>1205.2406015037593</v>
      </c>
      <c r="U904" s="18">
        <v>3705019</v>
      </c>
      <c r="V904" s="182" t="s">
        <v>1548</v>
      </c>
      <c r="W904" s="13"/>
    </row>
    <row r="905" spans="1:23" s="14" customFormat="1" ht="18.75">
      <c r="A905" s="181">
        <v>615</v>
      </c>
      <c r="B905" s="10" t="s">
        <v>1152</v>
      </c>
      <c r="C905" s="20">
        <v>1953</v>
      </c>
      <c r="D905" s="20" t="s">
        <v>1549</v>
      </c>
      <c r="E905" s="20">
        <v>3</v>
      </c>
      <c r="F905" s="20">
        <v>2</v>
      </c>
      <c r="G905" s="15">
        <v>18</v>
      </c>
      <c r="H905" s="15">
        <v>4</v>
      </c>
      <c r="I905" s="15">
        <v>14</v>
      </c>
      <c r="J905" s="15"/>
      <c r="K905" s="16">
        <v>1384</v>
      </c>
      <c r="L905" s="16">
        <v>1197</v>
      </c>
      <c r="M905" s="16">
        <v>942</v>
      </c>
      <c r="N905" s="15">
        <v>40</v>
      </c>
      <c r="O905" s="17">
        <v>1680905</v>
      </c>
      <c r="P905" s="18"/>
      <c r="Q905" s="17"/>
      <c r="R905" s="17">
        <v>309286</v>
      </c>
      <c r="S905" s="17">
        <v>1371619</v>
      </c>
      <c r="T905" s="18">
        <f>O905/L905</f>
        <v>1404.264828738513</v>
      </c>
      <c r="U905" s="18">
        <v>3705019</v>
      </c>
      <c r="V905" s="182" t="s">
        <v>1548</v>
      </c>
      <c r="W905" s="13"/>
    </row>
    <row r="906" spans="1:23" s="14" customFormat="1" ht="18.75">
      <c r="A906" s="181">
        <v>616</v>
      </c>
      <c r="B906" s="10" t="s">
        <v>1153</v>
      </c>
      <c r="C906" s="20">
        <v>1953</v>
      </c>
      <c r="D906" s="20" t="s">
        <v>1549</v>
      </c>
      <c r="E906" s="20">
        <v>3</v>
      </c>
      <c r="F906" s="20">
        <v>2</v>
      </c>
      <c r="G906" s="15">
        <v>18</v>
      </c>
      <c r="H906" s="15">
        <v>4</v>
      </c>
      <c r="I906" s="15">
        <v>14</v>
      </c>
      <c r="J906" s="15"/>
      <c r="K906" s="16">
        <v>1304</v>
      </c>
      <c r="L906" s="16">
        <v>1173</v>
      </c>
      <c r="M906" s="16">
        <v>965</v>
      </c>
      <c r="N906" s="15">
        <v>35</v>
      </c>
      <c r="O906" s="17">
        <v>1114860</v>
      </c>
      <c r="P906" s="18"/>
      <c r="Q906" s="17"/>
      <c r="R906" s="17">
        <v>177262</v>
      </c>
      <c r="S906" s="17">
        <v>937598</v>
      </c>
      <c r="T906" s="18">
        <f>O906/L906</f>
        <v>950.4347826086956</v>
      </c>
      <c r="U906" s="18">
        <v>3705019</v>
      </c>
      <c r="V906" s="182" t="s">
        <v>1548</v>
      </c>
      <c r="W906" s="13"/>
    </row>
    <row r="907" spans="1:23" s="14" customFormat="1" ht="18.75">
      <c r="A907" s="181">
        <v>617</v>
      </c>
      <c r="B907" s="10" t="s">
        <v>1154</v>
      </c>
      <c r="C907" s="20">
        <v>1959</v>
      </c>
      <c r="D907" s="20" t="s">
        <v>1549</v>
      </c>
      <c r="E907" s="20">
        <v>2</v>
      </c>
      <c r="F907" s="20">
        <v>2</v>
      </c>
      <c r="G907" s="15">
        <v>16</v>
      </c>
      <c r="H907" s="15">
        <v>6</v>
      </c>
      <c r="I907" s="15">
        <v>10</v>
      </c>
      <c r="J907" s="15"/>
      <c r="K907" s="16">
        <v>665</v>
      </c>
      <c r="L907" s="16">
        <v>617</v>
      </c>
      <c r="M907" s="16">
        <v>378</v>
      </c>
      <c r="N907" s="15">
        <v>39</v>
      </c>
      <c r="O907" s="17">
        <v>1103291</v>
      </c>
      <c r="P907" s="18"/>
      <c r="Q907" s="17"/>
      <c r="R907" s="17">
        <v>394978</v>
      </c>
      <c r="S907" s="17">
        <v>708313</v>
      </c>
      <c r="T907" s="18">
        <f>O907/L907</f>
        <v>1788.1539708265802</v>
      </c>
      <c r="U907" s="18">
        <v>3705019</v>
      </c>
      <c r="V907" s="182" t="s">
        <v>1548</v>
      </c>
      <c r="W907" s="13"/>
    </row>
    <row r="908" spans="1:23" s="14" customFormat="1" ht="18.75">
      <c r="A908" s="181">
        <v>618</v>
      </c>
      <c r="B908" s="10" t="s">
        <v>1155</v>
      </c>
      <c r="C908" s="20">
        <v>1959</v>
      </c>
      <c r="D908" s="20" t="s">
        <v>1549</v>
      </c>
      <c r="E908" s="20">
        <v>2</v>
      </c>
      <c r="F908" s="20">
        <v>2</v>
      </c>
      <c r="G908" s="15">
        <v>16</v>
      </c>
      <c r="H908" s="15">
        <v>3</v>
      </c>
      <c r="I908" s="15">
        <v>13</v>
      </c>
      <c r="J908" s="15"/>
      <c r="K908" s="16">
        <v>683</v>
      </c>
      <c r="L908" s="16">
        <v>635</v>
      </c>
      <c r="M908" s="16">
        <v>510</v>
      </c>
      <c r="N908" s="15">
        <v>24</v>
      </c>
      <c r="O908" s="17">
        <v>1093596</v>
      </c>
      <c r="P908" s="18"/>
      <c r="Q908" s="17"/>
      <c r="R908" s="17">
        <v>199034</v>
      </c>
      <c r="S908" s="17">
        <v>894562</v>
      </c>
      <c r="T908" s="18">
        <f>O908/L908</f>
        <v>1722.1984251968504</v>
      </c>
      <c r="U908" s="18">
        <v>3705019</v>
      </c>
      <c r="V908" s="182" t="s">
        <v>1548</v>
      </c>
      <c r="W908" s="13"/>
    </row>
    <row r="909" spans="1:23" s="28" customFormat="1" ht="36" customHeight="1">
      <c r="A909" s="397" t="s">
        <v>1550</v>
      </c>
      <c r="B909" s="398"/>
      <c r="C909" s="398"/>
      <c r="D909" s="398"/>
      <c r="E909" s="398"/>
      <c r="F909" s="398"/>
      <c r="G909" s="37">
        <v>84</v>
      </c>
      <c r="H909" s="37">
        <v>22</v>
      </c>
      <c r="I909" s="37">
        <v>62</v>
      </c>
      <c r="J909" s="37"/>
      <c r="K909" s="38">
        <v>4625</v>
      </c>
      <c r="L909" s="38">
        <v>4154</v>
      </c>
      <c r="M909" s="38">
        <v>3164</v>
      </c>
      <c r="N909" s="37">
        <v>162</v>
      </c>
      <c r="O909" s="38">
        <v>5633840</v>
      </c>
      <c r="P909" s="39"/>
      <c r="Q909" s="40"/>
      <c r="R909" s="40">
        <v>1258169</v>
      </c>
      <c r="S909" s="40">
        <v>4375671</v>
      </c>
      <c r="T909" s="39" t="s">
        <v>1551</v>
      </c>
      <c r="U909" s="39" t="s">
        <v>1551</v>
      </c>
      <c r="V909" s="183" t="s">
        <v>1551</v>
      </c>
      <c r="W909" s="27"/>
    </row>
    <row r="910" spans="1:23" s="34" customFormat="1" ht="23.25">
      <c r="A910" s="179" t="s">
        <v>1875</v>
      </c>
      <c r="B910" s="29"/>
      <c r="C910" s="30"/>
      <c r="D910" s="29"/>
      <c r="E910" s="31"/>
      <c r="F910" s="31"/>
      <c r="G910" s="30"/>
      <c r="H910" s="30"/>
      <c r="I910" s="30"/>
      <c r="J910" s="30"/>
      <c r="K910" s="32"/>
      <c r="L910" s="32"/>
      <c r="M910" s="32"/>
      <c r="N910" s="30"/>
      <c r="O910" s="32"/>
      <c r="P910" s="32"/>
      <c r="Q910" s="32"/>
      <c r="R910" s="32"/>
      <c r="S910" s="32"/>
      <c r="T910" s="32"/>
      <c r="U910" s="32"/>
      <c r="V910" s="180"/>
      <c r="W910" s="33"/>
    </row>
    <row r="911" spans="1:23" s="14" customFormat="1" ht="18.75">
      <c r="A911" s="181">
        <v>619</v>
      </c>
      <c r="B911" s="10" t="s">
        <v>1156</v>
      </c>
      <c r="C911" s="20">
        <v>1956</v>
      </c>
      <c r="D911" s="20" t="s">
        <v>1549</v>
      </c>
      <c r="E911" s="20">
        <v>2</v>
      </c>
      <c r="F911" s="20">
        <v>1</v>
      </c>
      <c r="G911" s="15">
        <v>8</v>
      </c>
      <c r="H911" s="15">
        <v>2</v>
      </c>
      <c r="I911" s="15">
        <v>6</v>
      </c>
      <c r="J911" s="15"/>
      <c r="K911" s="16">
        <v>437</v>
      </c>
      <c r="L911" s="16">
        <v>391</v>
      </c>
      <c r="M911" s="16">
        <v>240</v>
      </c>
      <c r="N911" s="15">
        <v>16</v>
      </c>
      <c r="O911" s="17">
        <v>605160</v>
      </c>
      <c r="P911" s="18"/>
      <c r="Q911" s="17"/>
      <c r="R911" s="17"/>
      <c r="S911" s="17">
        <v>605160</v>
      </c>
      <c r="T911" s="18">
        <f>O911/L911</f>
        <v>1547.7237851662403</v>
      </c>
      <c r="U911" s="18">
        <v>3705019</v>
      </c>
      <c r="V911" s="182" t="s">
        <v>1548</v>
      </c>
      <c r="W911" s="13"/>
    </row>
    <row r="912" spans="1:23" s="14" customFormat="1" ht="18.75">
      <c r="A912" s="181">
        <v>620</v>
      </c>
      <c r="B912" s="10" t="s">
        <v>1157</v>
      </c>
      <c r="C912" s="20">
        <v>1965</v>
      </c>
      <c r="D912" s="20" t="s">
        <v>1549</v>
      </c>
      <c r="E912" s="20">
        <v>2</v>
      </c>
      <c r="F912" s="20">
        <v>2</v>
      </c>
      <c r="G912" s="15">
        <v>8</v>
      </c>
      <c r="H912" s="15">
        <v>3</v>
      </c>
      <c r="I912" s="15">
        <v>5</v>
      </c>
      <c r="J912" s="15"/>
      <c r="K912" s="16">
        <v>463</v>
      </c>
      <c r="L912" s="16">
        <v>395</v>
      </c>
      <c r="M912" s="16">
        <v>250</v>
      </c>
      <c r="N912" s="15">
        <v>31</v>
      </c>
      <c r="O912" s="17">
        <v>891940</v>
      </c>
      <c r="P912" s="18"/>
      <c r="Q912" s="17"/>
      <c r="R912" s="17"/>
      <c r="S912" s="17">
        <v>891940</v>
      </c>
      <c r="T912" s="18">
        <f>O912/L912</f>
        <v>2258.0759493670885</v>
      </c>
      <c r="U912" s="18">
        <v>3705019</v>
      </c>
      <c r="V912" s="182" t="s">
        <v>1548</v>
      </c>
      <c r="W912" s="13"/>
    </row>
    <row r="913" spans="1:23" s="28" customFormat="1" ht="36" customHeight="1">
      <c r="A913" s="397" t="s">
        <v>1550</v>
      </c>
      <c r="B913" s="398"/>
      <c r="C913" s="398"/>
      <c r="D913" s="398"/>
      <c r="E913" s="398"/>
      <c r="F913" s="398"/>
      <c r="G913" s="37">
        <v>16</v>
      </c>
      <c r="H913" s="37">
        <v>5</v>
      </c>
      <c r="I913" s="37">
        <v>11</v>
      </c>
      <c r="J913" s="37"/>
      <c r="K913" s="38">
        <v>900</v>
      </c>
      <c r="L913" s="38">
        <v>786</v>
      </c>
      <c r="M913" s="38">
        <v>490</v>
      </c>
      <c r="N913" s="37">
        <v>47</v>
      </c>
      <c r="O913" s="38">
        <v>1497100</v>
      </c>
      <c r="P913" s="39"/>
      <c r="Q913" s="40"/>
      <c r="R913" s="40"/>
      <c r="S913" s="40">
        <v>1497100</v>
      </c>
      <c r="T913" s="39" t="s">
        <v>1551</v>
      </c>
      <c r="U913" s="39" t="s">
        <v>1551</v>
      </c>
      <c r="V913" s="183" t="s">
        <v>1551</v>
      </c>
      <c r="W913" s="27"/>
    </row>
    <row r="914" spans="1:23" s="34" customFormat="1" ht="23.25">
      <c r="A914" s="179" t="s">
        <v>1876</v>
      </c>
      <c r="B914" s="29"/>
      <c r="C914" s="30"/>
      <c r="D914" s="29"/>
      <c r="E914" s="31"/>
      <c r="F914" s="31"/>
      <c r="G914" s="30"/>
      <c r="H914" s="30"/>
      <c r="I914" s="30"/>
      <c r="J914" s="30"/>
      <c r="K914" s="32"/>
      <c r="L914" s="32"/>
      <c r="M914" s="32"/>
      <c r="N914" s="30"/>
      <c r="O914" s="32"/>
      <c r="P914" s="32"/>
      <c r="Q914" s="32"/>
      <c r="R914" s="32"/>
      <c r="S914" s="32"/>
      <c r="T914" s="32"/>
      <c r="U914" s="32"/>
      <c r="V914" s="180"/>
      <c r="W914" s="33"/>
    </row>
    <row r="915" spans="1:23" s="14" customFormat="1" ht="18.75">
      <c r="A915" s="181">
        <v>621</v>
      </c>
      <c r="B915" s="10" t="s">
        <v>678</v>
      </c>
      <c r="C915" s="20">
        <v>1964</v>
      </c>
      <c r="D915" s="20" t="s">
        <v>1549</v>
      </c>
      <c r="E915" s="20">
        <v>2</v>
      </c>
      <c r="F915" s="20">
        <v>2</v>
      </c>
      <c r="G915" s="15">
        <v>24</v>
      </c>
      <c r="H915" s="15">
        <v>12</v>
      </c>
      <c r="I915" s="15">
        <v>12</v>
      </c>
      <c r="J915" s="15"/>
      <c r="K915" s="16">
        <v>1064</v>
      </c>
      <c r="L915" s="16">
        <v>1064</v>
      </c>
      <c r="M915" s="16">
        <v>683</v>
      </c>
      <c r="N915" s="15">
        <v>68</v>
      </c>
      <c r="O915" s="17">
        <v>196032</v>
      </c>
      <c r="P915" s="18"/>
      <c r="Q915" s="17"/>
      <c r="R915" s="17">
        <v>196032</v>
      </c>
      <c r="S915" s="17"/>
      <c r="T915" s="18">
        <f>O915/L915</f>
        <v>184.2406015037594</v>
      </c>
      <c r="U915" s="18">
        <v>3705019</v>
      </c>
      <c r="V915" s="182" t="s">
        <v>1548</v>
      </c>
      <c r="W915" s="13"/>
    </row>
    <row r="916" spans="1:23" s="14" customFormat="1" ht="18.75">
      <c r="A916" s="181">
        <v>622</v>
      </c>
      <c r="B916" s="10" t="s">
        <v>679</v>
      </c>
      <c r="C916" s="20">
        <v>1988</v>
      </c>
      <c r="D916" s="20" t="s">
        <v>1549</v>
      </c>
      <c r="E916" s="20">
        <v>3</v>
      </c>
      <c r="F916" s="20">
        <v>2</v>
      </c>
      <c r="G916" s="15">
        <v>27</v>
      </c>
      <c r="H916" s="15">
        <v>12</v>
      </c>
      <c r="I916" s="15">
        <v>15</v>
      </c>
      <c r="J916" s="15"/>
      <c r="K916" s="16">
        <v>1292</v>
      </c>
      <c r="L916" s="16">
        <v>1292</v>
      </c>
      <c r="M916" s="16">
        <v>757</v>
      </c>
      <c r="N916" s="15">
        <v>75</v>
      </c>
      <c r="O916" s="17">
        <v>228704</v>
      </c>
      <c r="P916" s="18"/>
      <c r="Q916" s="17"/>
      <c r="R916" s="17">
        <v>228704</v>
      </c>
      <c r="S916" s="17"/>
      <c r="T916" s="18">
        <f>O916/L916</f>
        <v>177.01547987616098</v>
      </c>
      <c r="U916" s="18">
        <v>3705019</v>
      </c>
      <c r="V916" s="182" t="s">
        <v>1548</v>
      </c>
      <c r="W916" s="13"/>
    </row>
    <row r="917" spans="1:23" s="28" customFormat="1" ht="36" customHeight="1">
      <c r="A917" s="404" t="s">
        <v>1550</v>
      </c>
      <c r="B917" s="405"/>
      <c r="C917" s="405"/>
      <c r="D917" s="405"/>
      <c r="E917" s="405"/>
      <c r="F917" s="405"/>
      <c r="G917" s="317">
        <v>51</v>
      </c>
      <c r="H917" s="317">
        <v>24</v>
      </c>
      <c r="I917" s="317">
        <v>27</v>
      </c>
      <c r="J917" s="317"/>
      <c r="K917" s="318">
        <v>2356</v>
      </c>
      <c r="L917" s="318">
        <v>2356</v>
      </c>
      <c r="M917" s="318">
        <v>1440</v>
      </c>
      <c r="N917" s="317">
        <v>143</v>
      </c>
      <c r="O917" s="318">
        <v>424736</v>
      </c>
      <c r="P917" s="319"/>
      <c r="Q917" s="320"/>
      <c r="R917" s="320">
        <v>424736</v>
      </c>
      <c r="S917" s="320"/>
      <c r="T917" s="319" t="s">
        <v>1551</v>
      </c>
      <c r="U917" s="319" t="s">
        <v>1551</v>
      </c>
      <c r="V917" s="321" t="s">
        <v>1551</v>
      </c>
      <c r="W917" s="27"/>
    </row>
    <row r="918" spans="1:23" s="34" customFormat="1" ht="23.25">
      <c r="A918" s="322" t="s">
        <v>1877</v>
      </c>
      <c r="B918" s="323"/>
      <c r="C918" s="324"/>
      <c r="D918" s="323"/>
      <c r="E918" s="325"/>
      <c r="F918" s="325"/>
      <c r="G918" s="324"/>
      <c r="H918" s="324"/>
      <c r="I918" s="324"/>
      <c r="J918" s="324"/>
      <c r="K918" s="326"/>
      <c r="L918" s="326"/>
      <c r="M918" s="326"/>
      <c r="N918" s="324"/>
      <c r="O918" s="326"/>
      <c r="P918" s="326"/>
      <c r="Q918" s="326"/>
      <c r="R918" s="326"/>
      <c r="S918" s="326"/>
      <c r="T918" s="326"/>
      <c r="U918" s="326"/>
      <c r="V918" s="327"/>
      <c r="W918" s="33"/>
    </row>
    <row r="919" spans="1:23" s="14" customFormat="1" ht="18.75">
      <c r="A919" s="298">
        <v>623</v>
      </c>
      <c r="B919" s="299" t="s">
        <v>1158</v>
      </c>
      <c r="C919" s="300">
        <v>1980</v>
      </c>
      <c r="D919" s="300" t="s">
        <v>1549</v>
      </c>
      <c r="E919" s="300">
        <v>3</v>
      </c>
      <c r="F919" s="300">
        <v>3</v>
      </c>
      <c r="G919" s="301">
        <v>26</v>
      </c>
      <c r="H919" s="301">
        <v>6</v>
      </c>
      <c r="I919" s="301">
        <v>20</v>
      </c>
      <c r="J919" s="301"/>
      <c r="K919" s="302">
        <v>1456</v>
      </c>
      <c r="L919" s="302">
        <v>1299</v>
      </c>
      <c r="M919" s="302">
        <v>1150</v>
      </c>
      <c r="N919" s="301">
        <v>67</v>
      </c>
      <c r="O919" s="303">
        <v>537920</v>
      </c>
      <c r="P919" s="304"/>
      <c r="Q919" s="303"/>
      <c r="R919" s="303">
        <v>37654</v>
      </c>
      <c r="S919" s="303">
        <v>500266</v>
      </c>
      <c r="T919" s="18">
        <f>O919/L919</f>
        <v>414.10315627405697</v>
      </c>
      <c r="U919" s="304">
        <v>3705019</v>
      </c>
      <c r="V919" s="305" t="s">
        <v>1548</v>
      </c>
      <c r="W919" s="13"/>
    </row>
    <row r="920" spans="1:23" s="14" customFormat="1" ht="18.75">
      <c r="A920" s="298">
        <v>624</v>
      </c>
      <c r="B920" s="299" t="s">
        <v>1159</v>
      </c>
      <c r="C920" s="300">
        <v>1975</v>
      </c>
      <c r="D920" s="300" t="s">
        <v>1547</v>
      </c>
      <c r="E920" s="300">
        <v>5</v>
      </c>
      <c r="F920" s="300">
        <v>4</v>
      </c>
      <c r="G920" s="301">
        <v>60</v>
      </c>
      <c r="H920" s="301">
        <v>15</v>
      </c>
      <c r="I920" s="301">
        <v>45</v>
      </c>
      <c r="J920" s="301"/>
      <c r="K920" s="302">
        <v>3425</v>
      </c>
      <c r="L920" s="302">
        <v>3044</v>
      </c>
      <c r="M920" s="302">
        <v>2375</v>
      </c>
      <c r="N920" s="301">
        <v>144</v>
      </c>
      <c r="O920" s="303">
        <v>1479280</v>
      </c>
      <c r="P920" s="304"/>
      <c r="Q920" s="303"/>
      <c r="R920" s="303">
        <v>332800</v>
      </c>
      <c r="S920" s="303">
        <v>1146480</v>
      </c>
      <c r="T920" s="18">
        <f>O920/L920</f>
        <v>485.9658344283837</v>
      </c>
      <c r="U920" s="304">
        <v>3705019</v>
      </c>
      <c r="V920" s="305" t="s">
        <v>1548</v>
      </c>
      <c r="W920" s="13"/>
    </row>
    <row r="921" spans="1:23" s="28" customFormat="1" ht="36" customHeight="1">
      <c r="A921" s="402" t="s">
        <v>1550</v>
      </c>
      <c r="B921" s="403"/>
      <c r="C921" s="403"/>
      <c r="D921" s="403"/>
      <c r="E921" s="403"/>
      <c r="F921" s="403"/>
      <c r="G921" s="312">
        <v>86</v>
      </c>
      <c r="H921" s="312">
        <v>21</v>
      </c>
      <c r="I921" s="312">
        <v>65</v>
      </c>
      <c r="J921" s="312"/>
      <c r="K921" s="313">
        <v>4881</v>
      </c>
      <c r="L921" s="313">
        <v>4343</v>
      </c>
      <c r="M921" s="313">
        <v>3525</v>
      </c>
      <c r="N921" s="312">
        <v>211</v>
      </c>
      <c r="O921" s="313">
        <v>2017200</v>
      </c>
      <c r="P921" s="314"/>
      <c r="Q921" s="315"/>
      <c r="R921" s="315">
        <v>370454</v>
      </c>
      <c r="S921" s="315">
        <v>1646746</v>
      </c>
      <c r="T921" s="314" t="s">
        <v>1551</v>
      </c>
      <c r="U921" s="314" t="s">
        <v>1551</v>
      </c>
      <c r="V921" s="316" t="s">
        <v>1551</v>
      </c>
      <c r="W921" s="27"/>
    </row>
    <row r="922" spans="1:23" s="34" customFormat="1" ht="23.25">
      <c r="A922" s="179" t="s">
        <v>1878</v>
      </c>
      <c r="B922" s="29"/>
      <c r="C922" s="30"/>
      <c r="D922" s="29"/>
      <c r="E922" s="31"/>
      <c r="F922" s="31"/>
      <c r="G922" s="30"/>
      <c r="H922" s="30"/>
      <c r="I922" s="30"/>
      <c r="J922" s="30"/>
      <c r="K922" s="32"/>
      <c r="L922" s="32"/>
      <c r="M922" s="32"/>
      <c r="N922" s="30"/>
      <c r="O922" s="32"/>
      <c r="P922" s="32"/>
      <c r="Q922" s="32"/>
      <c r="R922" s="32"/>
      <c r="S922" s="32"/>
      <c r="T922" s="32"/>
      <c r="U922" s="32"/>
      <c r="V922" s="180"/>
      <c r="W922" s="33"/>
    </row>
    <row r="923" spans="1:23" s="14" customFormat="1" ht="18.75">
      <c r="A923" s="181">
        <v>625</v>
      </c>
      <c r="B923" s="10" t="s">
        <v>710</v>
      </c>
      <c r="C923" s="20">
        <v>1975</v>
      </c>
      <c r="D923" s="20" t="s">
        <v>1560</v>
      </c>
      <c r="E923" s="20">
        <v>5</v>
      </c>
      <c r="F923" s="20">
        <v>4</v>
      </c>
      <c r="G923" s="15">
        <v>60</v>
      </c>
      <c r="H923" s="15">
        <v>10</v>
      </c>
      <c r="I923" s="15">
        <v>50</v>
      </c>
      <c r="J923" s="15"/>
      <c r="K923" s="16">
        <v>3310</v>
      </c>
      <c r="L923" s="16">
        <v>3032</v>
      </c>
      <c r="M923" s="16">
        <v>2220</v>
      </c>
      <c r="N923" s="15">
        <v>154</v>
      </c>
      <c r="O923" s="17">
        <v>1412040</v>
      </c>
      <c r="P923" s="18"/>
      <c r="Q923" s="17"/>
      <c r="R923" s="17"/>
      <c r="S923" s="17">
        <v>1412040</v>
      </c>
      <c r="T923" s="18">
        <f>O923/L923</f>
        <v>465.712401055409</v>
      </c>
      <c r="U923" s="18">
        <v>3705019</v>
      </c>
      <c r="V923" s="182" t="s">
        <v>1548</v>
      </c>
      <c r="W923" s="13"/>
    </row>
    <row r="924" spans="1:23" s="14" customFormat="1" ht="18.75">
      <c r="A924" s="181">
        <v>626</v>
      </c>
      <c r="B924" s="10" t="s">
        <v>701</v>
      </c>
      <c r="C924" s="20">
        <v>1966</v>
      </c>
      <c r="D924" s="20" t="s">
        <v>1549</v>
      </c>
      <c r="E924" s="20">
        <v>2</v>
      </c>
      <c r="F924" s="20">
        <v>3</v>
      </c>
      <c r="G924" s="15">
        <v>24</v>
      </c>
      <c r="H924" s="15">
        <v>5</v>
      </c>
      <c r="I924" s="15">
        <v>19</v>
      </c>
      <c r="J924" s="15"/>
      <c r="K924" s="16">
        <v>1104</v>
      </c>
      <c r="L924" s="16">
        <v>1031</v>
      </c>
      <c r="M924" s="16">
        <v>946</v>
      </c>
      <c r="N924" s="15">
        <v>58</v>
      </c>
      <c r="O924" s="17">
        <v>1353422</v>
      </c>
      <c r="P924" s="18"/>
      <c r="Q924" s="17"/>
      <c r="R924" s="17"/>
      <c r="S924" s="17">
        <v>1353422</v>
      </c>
      <c r="T924" s="18">
        <f>O924/L924</f>
        <v>1312.7274490785644</v>
      </c>
      <c r="U924" s="18">
        <v>3705019</v>
      </c>
      <c r="V924" s="182" t="s">
        <v>1548</v>
      </c>
      <c r="W924" s="13"/>
    </row>
    <row r="925" spans="1:23" s="14" customFormat="1" ht="18.75">
      <c r="A925" s="181">
        <v>627</v>
      </c>
      <c r="B925" s="10" t="s">
        <v>711</v>
      </c>
      <c r="C925" s="20">
        <v>1970</v>
      </c>
      <c r="D925" s="20" t="s">
        <v>1549</v>
      </c>
      <c r="E925" s="20">
        <v>5</v>
      </c>
      <c r="F925" s="20">
        <v>4</v>
      </c>
      <c r="G925" s="15">
        <v>70</v>
      </c>
      <c r="H925" s="15">
        <v>6</v>
      </c>
      <c r="I925" s="15">
        <v>62</v>
      </c>
      <c r="J925" s="15">
        <v>2</v>
      </c>
      <c r="K925" s="16">
        <v>3672</v>
      </c>
      <c r="L925" s="16">
        <v>3284</v>
      </c>
      <c r="M925" s="16">
        <v>2991</v>
      </c>
      <c r="N925" s="15">
        <v>152</v>
      </c>
      <c r="O925" s="17">
        <v>1586864</v>
      </c>
      <c r="P925" s="18"/>
      <c r="Q925" s="17"/>
      <c r="R925" s="17"/>
      <c r="S925" s="17">
        <v>1586864</v>
      </c>
      <c r="T925" s="18">
        <f>O925/L925</f>
        <v>483.21071863581</v>
      </c>
      <c r="U925" s="18">
        <v>3705019</v>
      </c>
      <c r="V925" s="182" t="s">
        <v>1548</v>
      </c>
      <c r="W925" s="13"/>
    </row>
    <row r="926" spans="1:23" s="28" customFormat="1" ht="36" customHeight="1">
      <c r="A926" s="397" t="s">
        <v>1550</v>
      </c>
      <c r="B926" s="398"/>
      <c r="C926" s="398"/>
      <c r="D926" s="398"/>
      <c r="E926" s="398"/>
      <c r="F926" s="398"/>
      <c r="G926" s="37">
        <v>154</v>
      </c>
      <c r="H926" s="37">
        <v>21</v>
      </c>
      <c r="I926" s="37">
        <v>131</v>
      </c>
      <c r="J926" s="37">
        <v>2</v>
      </c>
      <c r="K926" s="38">
        <v>8086</v>
      </c>
      <c r="L926" s="38">
        <v>7347</v>
      </c>
      <c r="M926" s="38">
        <v>6157</v>
      </c>
      <c r="N926" s="37">
        <v>364</v>
      </c>
      <c r="O926" s="38">
        <v>4352326</v>
      </c>
      <c r="P926" s="39"/>
      <c r="Q926" s="40"/>
      <c r="R926" s="40"/>
      <c r="S926" s="40">
        <v>4352326</v>
      </c>
      <c r="T926" s="39" t="s">
        <v>1551</v>
      </c>
      <c r="U926" s="39" t="s">
        <v>1551</v>
      </c>
      <c r="V926" s="183" t="s">
        <v>1551</v>
      </c>
      <c r="W926" s="27"/>
    </row>
    <row r="927" spans="1:23" s="34" customFormat="1" ht="23.25">
      <c r="A927" s="179" t="s">
        <v>1879</v>
      </c>
      <c r="B927" s="29"/>
      <c r="C927" s="30"/>
      <c r="D927" s="29"/>
      <c r="E927" s="31"/>
      <c r="F927" s="31"/>
      <c r="G927" s="30"/>
      <c r="H927" s="30"/>
      <c r="I927" s="30"/>
      <c r="J927" s="30"/>
      <c r="K927" s="32"/>
      <c r="L927" s="32"/>
      <c r="M927" s="32"/>
      <c r="N927" s="30"/>
      <c r="O927" s="32"/>
      <c r="P927" s="32"/>
      <c r="Q927" s="32"/>
      <c r="R927" s="32"/>
      <c r="S927" s="32"/>
      <c r="T927" s="32"/>
      <c r="U927" s="32"/>
      <c r="V927" s="180"/>
      <c r="W927" s="33"/>
    </row>
    <row r="928" spans="1:23" s="14" customFormat="1" ht="18.75">
      <c r="A928" s="181">
        <v>628</v>
      </c>
      <c r="B928" s="10" t="s">
        <v>1160</v>
      </c>
      <c r="C928" s="20">
        <v>1990</v>
      </c>
      <c r="D928" s="20" t="s">
        <v>1547</v>
      </c>
      <c r="E928" s="20">
        <v>5</v>
      </c>
      <c r="F928" s="20">
        <v>3</v>
      </c>
      <c r="G928" s="15">
        <v>60</v>
      </c>
      <c r="H928" s="15">
        <v>17</v>
      </c>
      <c r="I928" s="15">
        <v>43</v>
      </c>
      <c r="J928" s="15"/>
      <c r="K928" s="16">
        <v>3856</v>
      </c>
      <c r="L928" s="16">
        <v>3856</v>
      </c>
      <c r="M928" s="16">
        <v>2734</v>
      </c>
      <c r="N928" s="15">
        <v>183</v>
      </c>
      <c r="O928" s="17">
        <v>1442298</v>
      </c>
      <c r="P928" s="18"/>
      <c r="Q928" s="17"/>
      <c r="R928" s="17"/>
      <c r="S928" s="17">
        <v>1442298</v>
      </c>
      <c r="T928" s="18">
        <f>O928/L928</f>
        <v>374.0399377593361</v>
      </c>
      <c r="U928" s="18">
        <v>3705019</v>
      </c>
      <c r="V928" s="182" t="s">
        <v>1548</v>
      </c>
      <c r="W928" s="13"/>
    </row>
    <row r="929" spans="1:23" s="14" customFormat="1" ht="18.75">
      <c r="A929" s="181">
        <v>629</v>
      </c>
      <c r="B929" s="10" t="s">
        <v>1161</v>
      </c>
      <c r="C929" s="20">
        <v>1997</v>
      </c>
      <c r="D929" s="20" t="s">
        <v>1547</v>
      </c>
      <c r="E929" s="20">
        <v>5</v>
      </c>
      <c r="F929" s="20">
        <v>3</v>
      </c>
      <c r="G929" s="15">
        <v>60</v>
      </c>
      <c r="H929" s="15">
        <v>17</v>
      </c>
      <c r="I929" s="15">
        <v>43</v>
      </c>
      <c r="J929" s="15"/>
      <c r="K929" s="16">
        <v>3889</v>
      </c>
      <c r="L929" s="16">
        <v>3889</v>
      </c>
      <c r="M929" s="16">
        <v>2695</v>
      </c>
      <c r="N929" s="15">
        <v>148</v>
      </c>
      <c r="O929" s="17">
        <v>1442298</v>
      </c>
      <c r="P929" s="18"/>
      <c r="Q929" s="17"/>
      <c r="R929" s="17"/>
      <c r="S929" s="17">
        <v>1442298</v>
      </c>
      <c r="T929" s="18">
        <f>O929/L929</f>
        <v>370.8660323990743</v>
      </c>
      <c r="U929" s="18">
        <v>3705019</v>
      </c>
      <c r="V929" s="182" t="s">
        <v>1548</v>
      </c>
      <c r="W929" s="13"/>
    </row>
    <row r="930" spans="1:23" s="14" customFormat="1" ht="18.75">
      <c r="A930" s="181">
        <v>630</v>
      </c>
      <c r="B930" s="10" t="s">
        <v>1162</v>
      </c>
      <c r="C930" s="20">
        <v>1994</v>
      </c>
      <c r="D930" s="20" t="s">
        <v>1547</v>
      </c>
      <c r="E930" s="20">
        <v>5</v>
      </c>
      <c r="F930" s="20">
        <v>3</v>
      </c>
      <c r="G930" s="15">
        <v>60</v>
      </c>
      <c r="H930" s="15">
        <v>18</v>
      </c>
      <c r="I930" s="15">
        <v>42</v>
      </c>
      <c r="J930" s="15"/>
      <c r="K930" s="16">
        <v>3839</v>
      </c>
      <c r="L930" s="16">
        <v>3839</v>
      </c>
      <c r="M930" s="16">
        <v>2660</v>
      </c>
      <c r="N930" s="15">
        <v>178</v>
      </c>
      <c r="O930" s="17">
        <v>1442298</v>
      </c>
      <c r="P930" s="18"/>
      <c r="Q930" s="17"/>
      <c r="R930" s="17"/>
      <c r="S930" s="17">
        <v>1442298</v>
      </c>
      <c r="T930" s="18">
        <f>O930/L930</f>
        <v>375.69627507163324</v>
      </c>
      <c r="U930" s="18">
        <v>3705019</v>
      </c>
      <c r="V930" s="182" t="s">
        <v>1548</v>
      </c>
      <c r="W930" s="13"/>
    </row>
    <row r="931" spans="1:23" s="14" customFormat="1" ht="18.75">
      <c r="A931" s="181">
        <v>631</v>
      </c>
      <c r="B931" s="10" t="s">
        <v>1163</v>
      </c>
      <c r="C931" s="20">
        <v>1985</v>
      </c>
      <c r="D931" s="20" t="s">
        <v>1547</v>
      </c>
      <c r="E931" s="20">
        <v>5</v>
      </c>
      <c r="F931" s="20">
        <v>2</v>
      </c>
      <c r="G931" s="15">
        <v>118</v>
      </c>
      <c r="H931" s="15">
        <v>64</v>
      </c>
      <c r="I931" s="15">
        <v>54</v>
      </c>
      <c r="J931" s="15"/>
      <c r="K931" s="16">
        <v>3837</v>
      </c>
      <c r="L931" s="16">
        <v>3837</v>
      </c>
      <c r="M931" s="16">
        <v>2414</v>
      </c>
      <c r="N931" s="15">
        <v>301</v>
      </c>
      <c r="O931" s="17">
        <v>847000</v>
      </c>
      <c r="P931" s="18"/>
      <c r="Q931" s="17"/>
      <c r="R931" s="17"/>
      <c r="S931" s="17">
        <v>847000</v>
      </c>
      <c r="T931" s="18">
        <f>O931/L931</f>
        <v>220.74537399009643</v>
      </c>
      <c r="U931" s="18">
        <v>3705019</v>
      </c>
      <c r="V931" s="182" t="s">
        <v>1548</v>
      </c>
      <c r="W931" s="13"/>
    </row>
    <row r="932" spans="1:23" s="28" customFormat="1" ht="36" customHeight="1">
      <c r="A932" s="397" t="s">
        <v>1550</v>
      </c>
      <c r="B932" s="398"/>
      <c r="C932" s="398"/>
      <c r="D932" s="398"/>
      <c r="E932" s="398"/>
      <c r="F932" s="398"/>
      <c r="G932" s="37">
        <v>298</v>
      </c>
      <c r="H932" s="37">
        <v>116</v>
      </c>
      <c r="I932" s="37">
        <v>182</v>
      </c>
      <c r="J932" s="37"/>
      <c r="K932" s="38">
        <v>15421</v>
      </c>
      <c r="L932" s="38">
        <v>15421</v>
      </c>
      <c r="M932" s="38">
        <v>10503</v>
      </c>
      <c r="N932" s="37">
        <v>810</v>
      </c>
      <c r="O932" s="38">
        <v>5173894</v>
      </c>
      <c r="P932" s="39"/>
      <c r="Q932" s="40"/>
      <c r="R932" s="40"/>
      <c r="S932" s="40">
        <v>5173894</v>
      </c>
      <c r="T932" s="39" t="s">
        <v>1551</v>
      </c>
      <c r="U932" s="39" t="s">
        <v>1551</v>
      </c>
      <c r="V932" s="183" t="s">
        <v>1551</v>
      </c>
      <c r="W932" s="27"/>
    </row>
    <row r="933" spans="1:23" s="34" customFormat="1" ht="23.25">
      <c r="A933" s="179" t="s">
        <v>1880</v>
      </c>
      <c r="B933" s="29"/>
      <c r="C933" s="30"/>
      <c r="D933" s="29"/>
      <c r="E933" s="31"/>
      <c r="F933" s="31"/>
      <c r="G933" s="30"/>
      <c r="H933" s="30"/>
      <c r="I933" s="30"/>
      <c r="J933" s="30"/>
      <c r="K933" s="32"/>
      <c r="L933" s="32"/>
      <c r="M933" s="32"/>
      <c r="N933" s="30"/>
      <c r="O933" s="32"/>
      <c r="P933" s="32"/>
      <c r="Q933" s="32"/>
      <c r="R933" s="32"/>
      <c r="S933" s="32"/>
      <c r="T933" s="32"/>
      <c r="U933" s="32"/>
      <c r="V933" s="180"/>
      <c r="W933" s="33"/>
    </row>
    <row r="934" spans="1:23" s="14" customFormat="1" ht="18.75">
      <c r="A934" s="181">
        <v>632</v>
      </c>
      <c r="B934" s="10" t="s">
        <v>1164</v>
      </c>
      <c r="C934" s="20">
        <v>1968</v>
      </c>
      <c r="D934" s="20" t="s">
        <v>1549</v>
      </c>
      <c r="E934" s="20">
        <v>2</v>
      </c>
      <c r="F934" s="20">
        <v>2</v>
      </c>
      <c r="G934" s="15">
        <v>16</v>
      </c>
      <c r="H934" s="15">
        <v>3</v>
      </c>
      <c r="I934" s="15">
        <v>13</v>
      </c>
      <c r="J934" s="15"/>
      <c r="K934" s="16">
        <v>639</v>
      </c>
      <c r="L934" s="16">
        <v>639</v>
      </c>
      <c r="M934" s="16">
        <v>527</v>
      </c>
      <c r="N934" s="15">
        <v>41</v>
      </c>
      <c r="O934" s="17">
        <v>1085840</v>
      </c>
      <c r="P934" s="18"/>
      <c r="Q934" s="17"/>
      <c r="R934" s="17"/>
      <c r="S934" s="17">
        <v>1085840</v>
      </c>
      <c r="T934" s="18">
        <f>O934/L934</f>
        <v>1699.2801251956182</v>
      </c>
      <c r="U934" s="18">
        <v>3705019</v>
      </c>
      <c r="V934" s="182" t="s">
        <v>1548</v>
      </c>
      <c r="W934" s="13"/>
    </row>
    <row r="935" spans="1:23" s="14" customFormat="1" ht="18.75">
      <c r="A935" s="181">
        <v>633</v>
      </c>
      <c r="B935" s="10" t="s">
        <v>1165</v>
      </c>
      <c r="C935" s="20">
        <v>1968</v>
      </c>
      <c r="D935" s="20" t="s">
        <v>1549</v>
      </c>
      <c r="E935" s="20">
        <v>2</v>
      </c>
      <c r="F935" s="20">
        <v>2</v>
      </c>
      <c r="G935" s="15">
        <v>16</v>
      </c>
      <c r="H935" s="15">
        <v>4</v>
      </c>
      <c r="I935" s="15">
        <v>12</v>
      </c>
      <c r="J935" s="15"/>
      <c r="K935" s="16">
        <v>739</v>
      </c>
      <c r="L935" s="16">
        <v>739</v>
      </c>
      <c r="M935" s="16">
        <v>551</v>
      </c>
      <c r="N935" s="15">
        <v>46</v>
      </c>
      <c r="O935" s="17">
        <v>1085840</v>
      </c>
      <c r="P935" s="18"/>
      <c r="Q935" s="17"/>
      <c r="R935" s="17"/>
      <c r="S935" s="17">
        <v>1085840</v>
      </c>
      <c r="T935" s="18">
        <f>O935/L935</f>
        <v>1469.336941813261</v>
      </c>
      <c r="U935" s="18">
        <v>3705019</v>
      </c>
      <c r="V935" s="182" t="s">
        <v>1548</v>
      </c>
      <c r="W935" s="13"/>
    </row>
    <row r="936" spans="1:23" s="28" customFormat="1" ht="36" customHeight="1">
      <c r="A936" s="397" t="s">
        <v>1550</v>
      </c>
      <c r="B936" s="398"/>
      <c r="C936" s="398"/>
      <c r="D936" s="398"/>
      <c r="E936" s="398"/>
      <c r="F936" s="398"/>
      <c r="G936" s="37">
        <v>32</v>
      </c>
      <c r="H936" s="37">
        <v>7</v>
      </c>
      <c r="I936" s="37">
        <v>25</v>
      </c>
      <c r="J936" s="37"/>
      <c r="K936" s="38">
        <v>1378</v>
      </c>
      <c r="L936" s="38">
        <v>1378</v>
      </c>
      <c r="M936" s="38">
        <v>1078</v>
      </c>
      <c r="N936" s="37">
        <v>87</v>
      </c>
      <c r="O936" s="38">
        <v>2171680</v>
      </c>
      <c r="P936" s="39"/>
      <c r="Q936" s="40"/>
      <c r="R936" s="40"/>
      <c r="S936" s="40">
        <v>2171680</v>
      </c>
      <c r="T936" s="39" t="s">
        <v>1551</v>
      </c>
      <c r="U936" s="39" t="s">
        <v>1551</v>
      </c>
      <c r="V936" s="183" t="s">
        <v>1551</v>
      </c>
      <c r="W936" s="27"/>
    </row>
    <row r="937" spans="1:23" s="34" customFormat="1" ht="23.25">
      <c r="A937" s="179" t="s">
        <v>1881</v>
      </c>
      <c r="B937" s="29"/>
      <c r="C937" s="30"/>
      <c r="D937" s="29"/>
      <c r="E937" s="31"/>
      <c r="F937" s="31"/>
      <c r="G937" s="30"/>
      <c r="H937" s="30"/>
      <c r="I937" s="30"/>
      <c r="J937" s="30"/>
      <c r="K937" s="32"/>
      <c r="L937" s="32"/>
      <c r="M937" s="32"/>
      <c r="N937" s="30"/>
      <c r="O937" s="32"/>
      <c r="P937" s="32"/>
      <c r="Q937" s="32"/>
      <c r="R937" s="32"/>
      <c r="S937" s="32"/>
      <c r="T937" s="32"/>
      <c r="U937" s="32"/>
      <c r="V937" s="180"/>
      <c r="W937" s="33"/>
    </row>
    <row r="938" spans="1:23" s="14" customFormat="1" ht="18.75">
      <c r="A938" s="181">
        <v>634</v>
      </c>
      <c r="B938" s="10" t="s">
        <v>1166</v>
      </c>
      <c r="C938" s="20">
        <v>1981</v>
      </c>
      <c r="D938" s="20" t="s">
        <v>1547</v>
      </c>
      <c r="E938" s="20">
        <v>5</v>
      </c>
      <c r="F938" s="20">
        <v>6</v>
      </c>
      <c r="G938" s="15">
        <v>90</v>
      </c>
      <c r="H938" s="15">
        <v>22</v>
      </c>
      <c r="I938" s="15">
        <v>68</v>
      </c>
      <c r="J938" s="15"/>
      <c r="K938" s="16">
        <v>6078</v>
      </c>
      <c r="L938" s="16">
        <v>4680</v>
      </c>
      <c r="M938" s="16">
        <v>3471</v>
      </c>
      <c r="N938" s="15">
        <v>608</v>
      </c>
      <c r="O938" s="17">
        <v>2035280.19</v>
      </c>
      <c r="P938" s="18"/>
      <c r="Q938" s="17"/>
      <c r="R938" s="17"/>
      <c r="S938" s="17">
        <v>2035280.19</v>
      </c>
      <c r="T938" s="18">
        <f>O938/L938</f>
        <v>434.8889294871795</v>
      </c>
      <c r="U938" s="18">
        <v>3705019</v>
      </c>
      <c r="V938" s="182" t="s">
        <v>1548</v>
      </c>
      <c r="W938" s="13"/>
    </row>
    <row r="939" spans="1:23" s="28" customFormat="1" ht="36" customHeight="1">
      <c r="A939" s="397" t="s">
        <v>1550</v>
      </c>
      <c r="B939" s="398"/>
      <c r="C939" s="398"/>
      <c r="D939" s="398"/>
      <c r="E939" s="398"/>
      <c r="F939" s="398"/>
      <c r="G939" s="37">
        <v>90</v>
      </c>
      <c r="H939" s="37">
        <v>22</v>
      </c>
      <c r="I939" s="37">
        <v>68</v>
      </c>
      <c r="J939" s="37"/>
      <c r="K939" s="38">
        <v>6078</v>
      </c>
      <c r="L939" s="38">
        <v>4680</v>
      </c>
      <c r="M939" s="38">
        <v>3471</v>
      </c>
      <c r="N939" s="37">
        <v>608</v>
      </c>
      <c r="O939" s="38">
        <v>2035280.19</v>
      </c>
      <c r="P939" s="39"/>
      <c r="Q939" s="40"/>
      <c r="R939" s="40"/>
      <c r="S939" s="40">
        <v>2035280.19</v>
      </c>
      <c r="T939" s="39" t="s">
        <v>1551</v>
      </c>
      <c r="U939" s="39" t="s">
        <v>1551</v>
      </c>
      <c r="V939" s="183" t="s">
        <v>1551</v>
      </c>
      <c r="W939" s="27"/>
    </row>
    <row r="940" spans="1:23" s="34" customFormat="1" ht="23.25">
      <c r="A940" s="179" t="s">
        <v>1882</v>
      </c>
      <c r="B940" s="29"/>
      <c r="C940" s="30"/>
      <c r="D940" s="29"/>
      <c r="E940" s="31"/>
      <c r="F940" s="31"/>
      <c r="G940" s="30"/>
      <c r="H940" s="30"/>
      <c r="I940" s="30"/>
      <c r="J940" s="30"/>
      <c r="K940" s="32"/>
      <c r="L940" s="32"/>
      <c r="M940" s="32"/>
      <c r="N940" s="30"/>
      <c r="O940" s="32"/>
      <c r="P940" s="32"/>
      <c r="Q940" s="32"/>
      <c r="R940" s="32"/>
      <c r="S940" s="32"/>
      <c r="T940" s="32"/>
      <c r="U940" s="32"/>
      <c r="V940" s="180"/>
      <c r="W940" s="33"/>
    </row>
    <row r="941" spans="1:23" s="14" customFormat="1" ht="18.75">
      <c r="A941" s="181">
        <v>635</v>
      </c>
      <c r="B941" s="10" t="s">
        <v>1170</v>
      </c>
      <c r="C941" s="20">
        <v>1976</v>
      </c>
      <c r="D941" s="20" t="s">
        <v>1549</v>
      </c>
      <c r="E941" s="20">
        <v>2</v>
      </c>
      <c r="F941" s="20">
        <v>2</v>
      </c>
      <c r="G941" s="15">
        <v>16</v>
      </c>
      <c r="H941" s="15">
        <v>6</v>
      </c>
      <c r="I941" s="15">
        <v>10</v>
      </c>
      <c r="J941" s="15"/>
      <c r="K941" s="16">
        <v>747</v>
      </c>
      <c r="L941" s="16">
        <v>744</v>
      </c>
      <c r="M941" s="16">
        <v>463</v>
      </c>
      <c r="N941" s="15">
        <v>36</v>
      </c>
      <c r="O941" s="17">
        <v>738698.88</v>
      </c>
      <c r="P941" s="18"/>
      <c r="Q941" s="17"/>
      <c r="R941" s="17">
        <v>279228.18</v>
      </c>
      <c r="S941" s="17">
        <v>459470.7</v>
      </c>
      <c r="T941" s="18">
        <f>O941/L941</f>
        <v>992.8748387096774</v>
      </c>
      <c r="U941" s="18">
        <v>3705019</v>
      </c>
      <c r="V941" s="182" t="s">
        <v>1548</v>
      </c>
      <c r="W941" s="13"/>
    </row>
    <row r="942" spans="1:23" s="14" customFormat="1" ht="18.75">
      <c r="A942" s="181">
        <v>636</v>
      </c>
      <c r="B942" s="10" t="s">
        <v>1169</v>
      </c>
      <c r="C942" s="20">
        <v>1974</v>
      </c>
      <c r="D942" s="20" t="s">
        <v>1549</v>
      </c>
      <c r="E942" s="20">
        <v>2</v>
      </c>
      <c r="F942" s="20">
        <v>2</v>
      </c>
      <c r="G942" s="15">
        <v>16</v>
      </c>
      <c r="H942" s="15">
        <v>6</v>
      </c>
      <c r="I942" s="15">
        <v>10</v>
      </c>
      <c r="J942" s="15"/>
      <c r="K942" s="16">
        <v>659</v>
      </c>
      <c r="L942" s="16">
        <v>750</v>
      </c>
      <c r="M942" s="16">
        <v>467</v>
      </c>
      <c r="N942" s="15">
        <v>41</v>
      </c>
      <c r="O942" s="17">
        <v>738698.88</v>
      </c>
      <c r="P942" s="18"/>
      <c r="Q942" s="17"/>
      <c r="R942" s="17">
        <v>279228.18</v>
      </c>
      <c r="S942" s="17">
        <v>459470.7</v>
      </c>
      <c r="T942" s="18">
        <f>O942/L942</f>
        <v>984.93184</v>
      </c>
      <c r="U942" s="18">
        <v>3705019</v>
      </c>
      <c r="V942" s="182" t="s">
        <v>1548</v>
      </c>
      <c r="W942" s="13"/>
    </row>
    <row r="943" spans="1:23" s="14" customFormat="1" ht="18.75">
      <c r="A943" s="181">
        <v>637</v>
      </c>
      <c r="B943" s="10" t="s">
        <v>1167</v>
      </c>
      <c r="C943" s="20">
        <v>1973</v>
      </c>
      <c r="D943" s="20" t="s">
        <v>1547</v>
      </c>
      <c r="E943" s="20">
        <v>5</v>
      </c>
      <c r="F943" s="20">
        <v>4</v>
      </c>
      <c r="G943" s="15">
        <v>60</v>
      </c>
      <c r="H943" s="15">
        <v>20</v>
      </c>
      <c r="I943" s="15">
        <v>40</v>
      </c>
      <c r="J943" s="15"/>
      <c r="K943" s="16">
        <v>2600</v>
      </c>
      <c r="L943" s="16">
        <v>2657</v>
      </c>
      <c r="M943" s="16">
        <v>1725</v>
      </c>
      <c r="N943" s="15">
        <v>146</v>
      </c>
      <c r="O943" s="17">
        <v>1031850.48</v>
      </c>
      <c r="P943" s="18"/>
      <c r="Q943" s="17"/>
      <c r="R943" s="17">
        <v>362179.52</v>
      </c>
      <c r="S943" s="17">
        <v>669670.96</v>
      </c>
      <c r="T943" s="18">
        <f>O943/L943</f>
        <v>388.3517049303726</v>
      </c>
      <c r="U943" s="18">
        <v>3705019</v>
      </c>
      <c r="V943" s="182" t="s">
        <v>1548</v>
      </c>
      <c r="W943" s="13"/>
    </row>
    <row r="944" spans="1:23" s="14" customFormat="1" ht="18.75">
      <c r="A944" s="181">
        <v>638</v>
      </c>
      <c r="B944" s="10" t="s">
        <v>1168</v>
      </c>
      <c r="C944" s="20">
        <v>1976</v>
      </c>
      <c r="D944" s="20" t="s">
        <v>1547</v>
      </c>
      <c r="E944" s="20">
        <v>5</v>
      </c>
      <c r="F944" s="20">
        <v>4</v>
      </c>
      <c r="G944" s="15">
        <v>60</v>
      </c>
      <c r="H944" s="15">
        <v>15</v>
      </c>
      <c r="I944" s="15">
        <v>45</v>
      </c>
      <c r="J944" s="15"/>
      <c r="K944" s="16">
        <v>3079</v>
      </c>
      <c r="L944" s="16">
        <v>3071</v>
      </c>
      <c r="M944" s="16">
        <v>2223</v>
      </c>
      <c r="N944" s="15">
        <v>158</v>
      </c>
      <c r="O944" s="17">
        <v>1031850.48</v>
      </c>
      <c r="P944" s="18"/>
      <c r="Q944" s="17"/>
      <c r="R944" s="17">
        <v>284790.73</v>
      </c>
      <c r="S944" s="17">
        <v>747059.75</v>
      </c>
      <c r="T944" s="18">
        <f>O944/L944</f>
        <v>335.9982025398893</v>
      </c>
      <c r="U944" s="18">
        <v>3705019</v>
      </c>
      <c r="V944" s="182" t="s">
        <v>1548</v>
      </c>
      <c r="W944" s="13"/>
    </row>
    <row r="945" spans="1:23" s="28" customFormat="1" ht="49.5" customHeight="1">
      <c r="A945" s="397" t="s">
        <v>1550</v>
      </c>
      <c r="B945" s="398"/>
      <c r="C945" s="398"/>
      <c r="D945" s="398"/>
      <c r="E945" s="398"/>
      <c r="F945" s="398"/>
      <c r="G945" s="37">
        <v>152</v>
      </c>
      <c r="H945" s="37">
        <v>47</v>
      </c>
      <c r="I945" s="37">
        <v>105</v>
      </c>
      <c r="J945" s="37"/>
      <c r="K945" s="38">
        <v>7085</v>
      </c>
      <c r="L945" s="38">
        <v>7222</v>
      </c>
      <c r="M945" s="38">
        <v>4878</v>
      </c>
      <c r="N945" s="37">
        <v>381</v>
      </c>
      <c r="O945" s="38">
        <v>3541098.72</v>
      </c>
      <c r="P945" s="39"/>
      <c r="Q945" s="40"/>
      <c r="R945" s="40">
        <v>1205426.6099999999</v>
      </c>
      <c r="S945" s="40">
        <v>2335672.11</v>
      </c>
      <c r="T945" s="39" t="s">
        <v>1551</v>
      </c>
      <c r="U945" s="39" t="s">
        <v>1551</v>
      </c>
      <c r="V945" s="183" t="s">
        <v>1551</v>
      </c>
      <c r="W945" s="27"/>
    </row>
    <row r="946" spans="1:23" s="34" customFormat="1" ht="23.25">
      <c r="A946" s="179" t="s">
        <v>1883</v>
      </c>
      <c r="B946" s="29"/>
      <c r="C946" s="30"/>
      <c r="D946" s="29"/>
      <c r="E946" s="31"/>
      <c r="F946" s="31"/>
      <c r="G946" s="30"/>
      <c r="H946" s="30"/>
      <c r="I946" s="30"/>
      <c r="J946" s="30"/>
      <c r="K946" s="32"/>
      <c r="L946" s="32"/>
      <c r="M946" s="32"/>
      <c r="N946" s="30"/>
      <c r="O946" s="32"/>
      <c r="P946" s="32"/>
      <c r="Q946" s="32"/>
      <c r="R946" s="32"/>
      <c r="S946" s="32"/>
      <c r="T946" s="32"/>
      <c r="U946" s="32"/>
      <c r="V946" s="180"/>
      <c r="W946" s="33"/>
    </row>
    <row r="947" spans="1:23" s="14" customFormat="1" ht="18.75">
      <c r="A947" s="181">
        <v>639</v>
      </c>
      <c r="B947" s="10" t="s">
        <v>1171</v>
      </c>
      <c r="C947" s="20">
        <v>1988</v>
      </c>
      <c r="D947" s="20" t="s">
        <v>1547</v>
      </c>
      <c r="E947" s="20">
        <v>9</v>
      </c>
      <c r="F947" s="20">
        <v>7</v>
      </c>
      <c r="G947" s="15">
        <v>252</v>
      </c>
      <c r="H947" s="15">
        <v>24</v>
      </c>
      <c r="I947" s="15">
        <v>243</v>
      </c>
      <c r="J947" s="15"/>
      <c r="K947" s="16">
        <v>15194</v>
      </c>
      <c r="L947" s="16">
        <v>13564</v>
      </c>
      <c r="M947" s="16">
        <v>12429</v>
      </c>
      <c r="N947" s="15">
        <v>1134</v>
      </c>
      <c r="O947" s="17">
        <v>3588935</v>
      </c>
      <c r="P947" s="18"/>
      <c r="Q947" s="17"/>
      <c r="R947" s="17"/>
      <c r="S947" s="17">
        <v>3588935</v>
      </c>
      <c r="T947" s="18">
        <f>O947/L947</f>
        <v>264.59267177823654</v>
      </c>
      <c r="U947" s="18">
        <v>3705019</v>
      </c>
      <c r="V947" s="182" t="s">
        <v>1548</v>
      </c>
      <c r="W947" s="13"/>
    </row>
    <row r="948" spans="1:23" s="14" customFormat="1" ht="18.75">
      <c r="A948" s="181">
        <v>640</v>
      </c>
      <c r="B948" s="10" t="s">
        <v>1172</v>
      </c>
      <c r="C948" s="20">
        <v>1965</v>
      </c>
      <c r="D948" s="20" t="s">
        <v>1549</v>
      </c>
      <c r="E948" s="20">
        <v>4</v>
      </c>
      <c r="F948" s="20">
        <v>3</v>
      </c>
      <c r="G948" s="15">
        <v>48</v>
      </c>
      <c r="H948" s="15">
        <v>8</v>
      </c>
      <c r="I948" s="15">
        <v>48</v>
      </c>
      <c r="J948" s="15"/>
      <c r="K948" s="16">
        <v>2010</v>
      </c>
      <c r="L948" s="16">
        <v>1998</v>
      </c>
      <c r="M948" s="16">
        <v>1688</v>
      </c>
      <c r="N948" s="15">
        <v>310</v>
      </c>
      <c r="O948" s="17">
        <v>1827314</v>
      </c>
      <c r="P948" s="18"/>
      <c r="Q948" s="17"/>
      <c r="R948" s="17"/>
      <c r="S948" s="17">
        <v>1827314</v>
      </c>
      <c r="T948" s="18">
        <f>O948/L948</f>
        <v>914.5715715715716</v>
      </c>
      <c r="U948" s="18">
        <v>3705019</v>
      </c>
      <c r="V948" s="182" t="s">
        <v>1548</v>
      </c>
      <c r="W948" s="13"/>
    </row>
    <row r="949" spans="1:23" s="14" customFormat="1" ht="18.75">
      <c r="A949" s="181">
        <v>641</v>
      </c>
      <c r="B949" s="10" t="s">
        <v>1173</v>
      </c>
      <c r="C949" s="20">
        <v>1987</v>
      </c>
      <c r="D949" s="20" t="s">
        <v>1547</v>
      </c>
      <c r="E949" s="20">
        <v>9</v>
      </c>
      <c r="F949" s="20">
        <v>2</v>
      </c>
      <c r="G949" s="15">
        <v>130</v>
      </c>
      <c r="H949" s="15">
        <v>32</v>
      </c>
      <c r="I949" s="15">
        <v>164</v>
      </c>
      <c r="J949" s="15"/>
      <c r="K949" s="16">
        <v>9107</v>
      </c>
      <c r="L949" s="16">
        <v>7230</v>
      </c>
      <c r="M949" s="16">
        <v>6023</v>
      </c>
      <c r="N949" s="15">
        <v>1207</v>
      </c>
      <c r="O949" s="17">
        <v>2356426</v>
      </c>
      <c r="P949" s="18"/>
      <c r="Q949" s="17"/>
      <c r="R949" s="17"/>
      <c r="S949" s="17">
        <v>2356426</v>
      </c>
      <c r="T949" s="18">
        <f>O949/L949</f>
        <v>325.9233748271093</v>
      </c>
      <c r="U949" s="18">
        <v>3705019</v>
      </c>
      <c r="V949" s="182" t="s">
        <v>1548</v>
      </c>
      <c r="W949" s="13"/>
    </row>
    <row r="950" spans="1:23" s="14" customFormat="1" ht="18.75">
      <c r="A950" s="181">
        <v>642</v>
      </c>
      <c r="B950" s="10" t="s">
        <v>1174</v>
      </c>
      <c r="C950" s="20">
        <v>1976</v>
      </c>
      <c r="D950" s="20" t="s">
        <v>1549</v>
      </c>
      <c r="E950" s="20">
        <v>4</v>
      </c>
      <c r="F950" s="20">
        <v>4</v>
      </c>
      <c r="G950" s="15">
        <v>56</v>
      </c>
      <c r="H950" s="15">
        <v>3</v>
      </c>
      <c r="I950" s="15">
        <v>48</v>
      </c>
      <c r="J950" s="15"/>
      <c r="K950" s="16">
        <v>2518</v>
      </c>
      <c r="L950" s="16">
        <v>2341</v>
      </c>
      <c r="M950" s="16">
        <v>2184</v>
      </c>
      <c r="N950" s="15">
        <v>157</v>
      </c>
      <c r="O950" s="17">
        <v>2025751</v>
      </c>
      <c r="P950" s="18"/>
      <c r="Q950" s="17"/>
      <c r="R950" s="17"/>
      <c r="S950" s="17">
        <v>2025751</v>
      </c>
      <c r="T950" s="18">
        <f>O950/L950</f>
        <v>865.3357539513029</v>
      </c>
      <c r="U950" s="18">
        <v>3705019</v>
      </c>
      <c r="V950" s="182" t="s">
        <v>1548</v>
      </c>
      <c r="W950" s="13"/>
    </row>
    <row r="951" spans="1:23" s="28" customFormat="1" ht="36" customHeight="1">
      <c r="A951" s="404" t="s">
        <v>1550</v>
      </c>
      <c r="B951" s="405"/>
      <c r="C951" s="405"/>
      <c r="D951" s="405"/>
      <c r="E951" s="405"/>
      <c r="F951" s="405"/>
      <c r="G951" s="317">
        <v>486</v>
      </c>
      <c r="H951" s="317">
        <v>67</v>
      </c>
      <c r="I951" s="317">
        <v>503</v>
      </c>
      <c r="J951" s="317"/>
      <c r="K951" s="318">
        <v>28829</v>
      </c>
      <c r="L951" s="318">
        <v>25133</v>
      </c>
      <c r="M951" s="318">
        <v>22324</v>
      </c>
      <c r="N951" s="317">
        <v>2808</v>
      </c>
      <c r="O951" s="318">
        <v>9798426</v>
      </c>
      <c r="P951" s="319"/>
      <c r="Q951" s="320"/>
      <c r="R951" s="320"/>
      <c r="S951" s="320">
        <v>9798426</v>
      </c>
      <c r="T951" s="319" t="s">
        <v>1551</v>
      </c>
      <c r="U951" s="319" t="s">
        <v>1551</v>
      </c>
      <c r="V951" s="321" t="s">
        <v>1551</v>
      </c>
      <c r="W951" s="27"/>
    </row>
    <row r="952" spans="1:23" s="34" customFormat="1" ht="23.25">
      <c r="A952" s="322" t="s">
        <v>1884</v>
      </c>
      <c r="B952" s="323"/>
      <c r="C952" s="324"/>
      <c r="D952" s="323"/>
      <c r="E952" s="325"/>
      <c r="F952" s="325"/>
      <c r="G952" s="324"/>
      <c r="H952" s="324"/>
      <c r="I952" s="324"/>
      <c r="J952" s="324"/>
      <c r="K952" s="326"/>
      <c r="L952" s="326"/>
      <c r="M952" s="326"/>
      <c r="N952" s="324"/>
      <c r="O952" s="326"/>
      <c r="P952" s="326"/>
      <c r="Q952" s="326"/>
      <c r="R952" s="326"/>
      <c r="S952" s="326"/>
      <c r="T952" s="326"/>
      <c r="U952" s="326"/>
      <c r="V952" s="327"/>
      <c r="W952" s="33"/>
    </row>
    <row r="953" spans="1:23" s="14" customFormat="1" ht="18.75">
      <c r="A953" s="181">
        <v>643</v>
      </c>
      <c r="B953" s="10" t="s">
        <v>1175</v>
      </c>
      <c r="C953" s="20">
        <v>1981</v>
      </c>
      <c r="D953" s="20" t="s">
        <v>1549</v>
      </c>
      <c r="E953" s="20">
        <v>2</v>
      </c>
      <c r="F953" s="20">
        <v>3</v>
      </c>
      <c r="G953" s="15">
        <v>18</v>
      </c>
      <c r="H953" s="15">
        <v>5</v>
      </c>
      <c r="I953" s="15">
        <v>13</v>
      </c>
      <c r="J953" s="15"/>
      <c r="K953" s="16">
        <v>1358</v>
      </c>
      <c r="L953" s="16">
        <v>785</v>
      </c>
      <c r="M953" s="16">
        <v>538</v>
      </c>
      <c r="N953" s="15">
        <v>52</v>
      </c>
      <c r="O953" s="17">
        <v>1347529</v>
      </c>
      <c r="P953" s="18"/>
      <c r="Q953" s="17"/>
      <c r="R953" s="17">
        <v>600000</v>
      </c>
      <c r="S953" s="17">
        <v>747529</v>
      </c>
      <c r="T953" s="18">
        <f>O953/L953</f>
        <v>1716.5974522292993</v>
      </c>
      <c r="U953" s="18">
        <v>3705019</v>
      </c>
      <c r="V953" s="182" t="s">
        <v>1548</v>
      </c>
      <c r="W953" s="13"/>
    </row>
    <row r="954" spans="1:23" s="28" customFormat="1" ht="36" customHeight="1">
      <c r="A954" s="397" t="s">
        <v>1550</v>
      </c>
      <c r="B954" s="398"/>
      <c r="C954" s="398"/>
      <c r="D954" s="398"/>
      <c r="E954" s="398"/>
      <c r="F954" s="398"/>
      <c r="G954" s="37">
        <v>18</v>
      </c>
      <c r="H954" s="37">
        <v>5</v>
      </c>
      <c r="I954" s="37">
        <v>13</v>
      </c>
      <c r="J954" s="37"/>
      <c r="K954" s="38">
        <v>1358</v>
      </c>
      <c r="L954" s="38">
        <v>785</v>
      </c>
      <c r="M954" s="38">
        <v>538</v>
      </c>
      <c r="N954" s="37">
        <v>52</v>
      </c>
      <c r="O954" s="38">
        <v>1347529</v>
      </c>
      <c r="P954" s="39"/>
      <c r="Q954" s="40"/>
      <c r="R954" s="40">
        <v>600000</v>
      </c>
      <c r="S954" s="40">
        <v>747529</v>
      </c>
      <c r="T954" s="39" t="s">
        <v>1551</v>
      </c>
      <c r="U954" s="39" t="s">
        <v>1551</v>
      </c>
      <c r="V954" s="183" t="s">
        <v>1551</v>
      </c>
      <c r="W954" s="27"/>
    </row>
    <row r="955" spans="1:23" s="34" customFormat="1" ht="23.25">
      <c r="A955" s="179" t="s">
        <v>1885</v>
      </c>
      <c r="B955" s="29"/>
      <c r="C955" s="30"/>
      <c r="D955" s="29"/>
      <c r="E955" s="31"/>
      <c r="F955" s="31"/>
      <c r="G955" s="30"/>
      <c r="H955" s="30"/>
      <c r="I955" s="30"/>
      <c r="J955" s="30"/>
      <c r="K955" s="32"/>
      <c r="L955" s="32"/>
      <c r="M955" s="32"/>
      <c r="N955" s="30"/>
      <c r="O955" s="32"/>
      <c r="P955" s="32"/>
      <c r="Q955" s="32"/>
      <c r="R955" s="32"/>
      <c r="S955" s="32"/>
      <c r="T955" s="32"/>
      <c r="U955" s="32"/>
      <c r="V955" s="180"/>
      <c r="W955" s="33"/>
    </row>
    <row r="956" spans="1:23" s="14" customFormat="1" ht="18.75">
      <c r="A956" s="181">
        <v>644</v>
      </c>
      <c r="B956" s="10" t="s">
        <v>1176</v>
      </c>
      <c r="C956" s="20">
        <v>1955</v>
      </c>
      <c r="D956" s="20" t="s">
        <v>1553</v>
      </c>
      <c r="E956" s="20">
        <v>2</v>
      </c>
      <c r="F956" s="20">
        <v>2</v>
      </c>
      <c r="G956" s="15">
        <v>8</v>
      </c>
      <c r="H956" s="15">
        <v>8</v>
      </c>
      <c r="I956" s="15"/>
      <c r="J956" s="15"/>
      <c r="K956" s="16">
        <v>438</v>
      </c>
      <c r="L956" s="16">
        <v>410</v>
      </c>
      <c r="M956" s="16"/>
      <c r="N956" s="15">
        <v>14</v>
      </c>
      <c r="O956" s="17">
        <v>491275.39</v>
      </c>
      <c r="P956" s="18"/>
      <c r="Q956" s="17"/>
      <c r="R956" s="17"/>
      <c r="S956" s="17">
        <v>491275.39</v>
      </c>
      <c r="T956" s="18">
        <f aca="true" t="shared" si="26" ref="T956:T964">O956/L956</f>
        <v>1198.2326585365854</v>
      </c>
      <c r="U956" s="18">
        <v>3705019</v>
      </c>
      <c r="V956" s="182" t="s">
        <v>1548</v>
      </c>
      <c r="W956" s="13"/>
    </row>
    <row r="957" spans="1:23" s="14" customFormat="1" ht="18.75">
      <c r="A957" s="181">
        <v>645</v>
      </c>
      <c r="B957" s="10" t="s">
        <v>1177</v>
      </c>
      <c r="C957" s="20">
        <v>1969</v>
      </c>
      <c r="D957" s="20" t="s">
        <v>1549</v>
      </c>
      <c r="E957" s="20">
        <v>2</v>
      </c>
      <c r="F957" s="20">
        <v>2</v>
      </c>
      <c r="G957" s="15">
        <v>16</v>
      </c>
      <c r="H957" s="15">
        <v>8</v>
      </c>
      <c r="I957" s="15">
        <v>8</v>
      </c>
      <c r="J957" s="15"/>
      <c r="K957" s="16">
        <v>990</v>
      </c>
      <c r="L957" s="16">
        <v>624</v>
      </c>
      <c r="M957" s="16">
        <v>323</v>
      </c>
      <c r="N957" s="15">
        <v>33</v>
      </c>
      <c r="O957" s="17">
        <v>685905.45</v>
      </c>
      <c r="P957" s="18"/>
      <c r="Q957" s="17"/>
      <c r="R957" s="17"/>
      <c r="S957" s="17">
        <v>685905.45</v>
      </c>
      <c r="T957" s="18">
        <f t="shared" si="26"/>
        <v>1099.2074519230769</v>
      </c>
      <c r="U957" s="18">
        <v>3705019</v>
      </c>
      <c r="V957" s="182" t="s">
        <v>1548</v>
      </c>
      <c r="W957" s="13"/>
    </row>
    <row r="958" spans="1:23" s="14" customFormat="1" ht="18.75">
      <c r="A958" s="181">
        <v>646</v>
      </c>
      <c r="B958" s="10" t="s">
        <v>1178</v>
      </c>
      <c r="C958" s="20">
        <v>1970</v>
      </c>
      <c r="D958" s="20" t="s">
        <v>1549</v>
      </c>
      <c r="E958" s="20">
        <v>2</v>
      </c>
      <c r="F958" s="20">
        <v>2</v>
      </c>
      <c r="G958" s="15">
        <v>16</v>
      </c>
      <c r="H958" s="15">
        <v>9</v>
      </c>
      <c r="I958" s="15">
        <v>7</v>
      </c>
      <c r="J958" s="15"/>
      <c r="K958" s="16">
        <v>997</v>
      </c>
      <c r="L958" s="16">
        <v>630</v>
      </c>
      <c r="M958" s="16">
        <v>288</v>
      </c>
      <c r="N958" s="15">
        <v>42</v>
      </c>
      <c r="O958" s="17">
        <v>1195243.45</v>
      </c>
      <c r="P958" s="18"/>
      <c r="Q958" s="17"/>
      <c r="R958" s="17"/>
      <c r="S958" s="17">
        <v>1195243.45</v>
      </c>
      <c r="T958" s="18">
        <f t="shared" si="26"/>
        <v>1897.2118253968254</v>
      </c>
      <c r="U958" s="18">
        <v>3705019</v>
      </c>
      <c r="V958" s="182" t="s">
        <v>1548</v>
      </c>
      <c r="W958" s="13"/>
    </row>
    <row r="959" spans="1:23" s="14" customFormat="1" ht="18.75">
      <c r="A959" s="181">
        <v>647</v>
      </c>
      <c r="B959" s="10" t="s">
        <v>1179</v>
      </c>
      <c r="C959" s="20">
        <v>1955</v>
      </c>
      <c r="D959" s="20" t="s">
        <v>1553</v>
      </c>
      <c r="E959" s="20">
        <v>2</v>
      </c>
      <c r="F959" s="20">
        <v>2</v>
      </c>
      <c r="G959" s="15">
        <v>8</v>
      </c>
      <c r="H959" s="15">
        <v>6</v>
      </c>
      <c r="I959" s="15">
        <v>2</v>
      </c>
      <c r="J959" s="15"/>
      <c r="K959" s="16">
        <v>472</v>
      </c>
      <c r="L959" s="16">
        <v>402</v>
      </c>
      <c r="M959" s="16">
        <v>111</v>
      </c>
      <c r="N959" s="15">
        <v>11</v>
      </c>
      <c r="O959" s="17">
        <v>491275.39</v>
      </c>
      <c r="P959" s="18"/>
      <c r="Q959" s="17"/>
      <c r="R959" s="17"/>
      <c r="S959" s="17">
        <v>491275.39</v>
      </c>
      <c r="T959" s="18">
        <f t="shared" si="26"/>
        <v>1222.0780845771144</v>
      </c>
      <c r="U959" s="18">
        <v>3705019</v>
      </c>
      <c r="V959" s="182" t="s">
        <v>1548</v>
      </c>
      <c r="W959" s="13"/>
    </row>
    <row r="960" spans="1:23" s="14" customFormat="1" ht="18.75">
      <c r="A960" s="181">
        <v>648</v>
      </c>
      <c r="B960" s="10" t="s">
        <v>1180</v>
      </c>
      <c r="C960" s="20">
        <v>1981</v>
      </c>
      <c r="D960" s="20" t="s">
        <v>1549</v>
      </c>
      <c r="E960" s="20">
        <v>2</v>
      </c>
      <c r="F960" s="20">
        <v>1</v>
      </c>
      <c r="G960" s="15">
        <v>8</v>
      </c>
      <c r="H960" s="15">
        <v>3</v>
      </c>
      <c r="I960" s="15">
        <v>5</v>
      </c>
      <c r="J960" s="15"/>
      <c r="K960" s="16">
        <v>420</v>
      </c>
      <c r="L960" s="16">
        <v>372</v>
      </c>
      <c r="M960" s="16">
        <v>222</v>
      </c>
      <c r="N960" s="15">
        <v>23</v>
      </c>
      <c r="O960" s="17">
        <v>590283.15</v>
      </c>
      <c r="P960" s="18"/>
      <c r="Q960" s="17"/>
      <c r="R960" s="17"/>
      <c r="S960" s="17">
        <v>590283.15</v>
      </c>
      <c r="T960" s="18">
        <f t="shared" si="26"/>
        <v>1586.7826612903227</v>
      </c>
      <c r="U960" s="18">
        <v>3705019</v>
      </c>
      <c r="V960" s="182" t="s">
        <v>1548</v>
      </c>
      <c r="W960" s="13"/>
    </row>
    <row r="961" spans="1:23" s="14" customFormat="1" ht="18.75">
      <c r="A961" s="181">
        <v>649</v>
      </c>
      <c r="B961" s="10" t="s">
        <v>1181</v>
      </c>
      <c r="C961" s="20">
        <v>1985</v>
      </c>
      <c r="D961" s="20" t="s">
        <v>1547</v>
      </c>
      <c r="E961" s="20">
        <v>5</v>
      </c>
      <c r="F961" s="20">
        <v>3</v>
      </c>
      <c r="G961" s="15">
        <v>45</v>
      </c>
      <c r="H961" s="15">
        <v>23</v>
      </c>
      <c r="I961" s="15">
        <v>22</v>
      </c>
      <c r="J961" s="15"/>
      <c r="K961" s="16">
        <v>2730</v>
      </c>
      <c r="L961" s="16">
        <v>2056</v>
      </c>
      <c r="M961" s="16">
        <v>949</v>
      </c>
      <c r="N961" s="15">
        <v>115</v>
      </c>
      <c r="O961" s="17">
        <v>1181272.32</v>
      </c>
      <c r="P961" s="18"/>
      <c r="Q961" s="17"/>
      <c r="R961" s="17"/>
      <c r="S961" s="17">
        <v>1181272.32</v>
      </c>
      <c r="T961" s="18">
        <f t="shared" si="26"/>
        <v>574.548793774319</v>
      </c>
      <c r="U961" s="18">
        <v>3705019</v>
      </c>
      <c r="V961" s="182" t="s">
        <v>1548</v>
      </c>
      <c r="W961" s="13"/>
    </row>
    <row r="962" spans="1:23" s="14" customFormat="1" ht="18.75">
      <c r="A962" s="181">
        <v>650</v>
      </c>
      <c r="B962" s="10" t="s">
        <v>1182</v>
      </c>
      <c r="C962" s="20">
        <v>1983</v>
      </c>
      <c r="D962" s="20" t="s">
        <v>1547</v>
      </c>
      <c r="E962" s="20">
        <v>5</v>
      </c>
      <c r="F962" s="20">
        <v>6</v>
      </c>
      <c r="G962" s="15">
        <v>90</v>
      </c>
      <c r="H962" s="15">
        <v>23</v>
      </c>
      <c r="I962" s="15">
        <v>67</v>
      </c>
      <c r="J962" s="15"/>
      <c r="K962" s="16">
        <v>4760</v>
      </c>
      <c r="L962" s="16">
        <v>4760</v>
      </c>
      <c r="M962" s="16">
        <v>3510</v>
      </c>
      <c r="N962" s="15">
        <v>263</v>
      </c>
      <c r="O962" s="17">
        <v>2084440</v>
      </c>
      <c r="P962" s="18"/>
      <c r="Q962" s="17"/>
      <c r="R962" s="17"/>
      <c r="S962" s="17">
        <v>2084440</v>
      </c>
      <c r="T962" s="18">
        <f t="shared" si="26"/>
        <v>437.9075630252101</v>
      </c>
      <c r="U962" s="18">
        <v>3705019</v>
      </c>
      <c r="V962" s="182" t="s">
        <v>1548</v>
      </c>
      <c r="W962" s="13"/>
    </row>
    <row r="963" spans="1:23" s="14" customFormat="1" ht="18.75">
      <c r="A963" s="181">
        <v>651</v>
      </c>
      <c r="B963" s="10" t="s">
        <v>1183</v>
      </c>
      <c r="C963" s="20">
        <v>1979</v>
      </c>
      <c r="D963" s="20" t="s">
        <v>1549</v>
      </c>
      <c r="E963" s="20">
        <v>5</v>
      </c>
      <c r="F963" s="20">
        <v>1</v>
      </c>
      <c r="G963" s="15">
        <v>18</v>
      </c>
      <c r="H963" s="15">
        <v>6</v>
      </c>
      <c r="I963" s="15">
        <v>12</v>
      </c>
      <c r="J963" s="15"/>
      <c r="K963" s="16">
        <v>860</v>
      </c>
      <c r="L963" s="16">
        <v>860</v>
      </c>
      <c r="M963" s="16">
        <v>563</v>
      </c>
      <c r="N963" s="15">
        <v>63</v>
      </c>
      <c r="O963" s="17">
        <v>504300</v>
      </c>
      <c r="P963" s="18"/>
      <c r="Q963" s="17"/>
      <c r="R963" s="17"/>
      <c r="S963" s="17">
        <v>504300</v>
      </c>
      <c r="T963" s="18">
        <f t="shared" si="26"/>
        <v>586.3953488372093</v>
      </c>
      <c r="U963" s="18">
        <v>3705019</v>
      </c>
      <c r="V963" s="182" t="s">
        <v>1548</v>
      </c>
      <c r="W963" s="13"/>
    </row>
    <row r="964" spans="1:23" s="14" customFormat="1" ht="18.75">
      <c r="A964" s="181">
        <v>652</v>
      </c>
      <c r="B964" s="10" t="s">
        <v>1184</v>
      </c>
      <c r="C964" s="20">
        <v>1979</v>
      </c>
      <c r="D964" s="20" t="s">
        <v>1549</v>
      </c>
      <c r="E964" s="20">
        <v>5</v>
      </c>
      <c r="F964" s="20">
        <v>1</v>
      </c>
      <c r="G964" s="15">
        <v>18</v>
      </c>
      <c r="H964" s="15"/>
      <c r="I964" s="15">
        <v>18</v>
      </c>
      <c r="J964" s="15"/>
      <c r="K964" s="16">
        <v>855</v>
      </c>
      <c r="L964" s="16">
        <v>855</v>
      </c>
      <c r="M964" s="16">
        <v>855</v>
      </c>
      <c r="N964" s="15">
        <v>35</v>
      </c>
      <c r="O964" s="17">
        <v>504300</v>
      </c>
      <c r="P964" s="18"/>
      <c r="Q964" s="17"/>
      <c r="R964" s="17"/>
      <c r="S964" s="17">
        <v>504300</v>
      </c>
      <c r="T964" s="18">
        <f t="shared" si="26"/>
        <v>589.8245614035088</v>
      </c>
      <c r="U964" s="18">
        <v>3705019</v>
      </c>
      <c r="V964" s="182" t="s">
        <v>1548</v>
      </c>
      <c r="W964" s="13"/>
    </row>
    <row r="965" spans="1:23" s="28" customFormat="1" ht="36" customHeight="1">
      <c r="A965" s="397" t="s">
        <v>1550</v>
      </c>
      <c r="B965" s="398"/>
      <c r="C965" s="398"/>
      <c r="D965" s="398"/>
      <c r="E965" s="398"/>
      <c r="F965" s="398"/>
      <c r="G965" s="37">
        <v>227</v>
      </c>
      <c r="H965" s="37">
        <v>86</v>
      </c>
      <c r="I965" s="37">
        <v>141</v>
      </c>
      <c r="J965" s="37"/>
      <c r="K965" s="38">
        <v>12522</v>
      </c>
      <c r="L965" s="38">
        <v>10969</v>
      </c>
      <c r="M965" s="38">
        <v>6821</v>
      </c>
      <c r="N965" s="37">
        <v>599</v>
      </c>
      <c r="O965" s="38">
        <v>7728295.15</v>
      </c>
      <c r="P965" s="39"/>
      <c r="Q965" s="40"/>
      <c r="R965" s="40"/>
      <c r="S965" s="40">
        <v>7728295.15</v>
      </c>
      <c r="T965" s="39" t="s">
        <v>1551</v>
      </c>
      <c r="U965" s="39" t="s">
        <v>1551</v>
      </c>
      <c r="V965" s="183" t="s">
        <v>1551</v>
      </c>
      <c r="W965" s="27"/>
    </row>
    <row r="966" spans="1:23" s="34" customFormat="1" ht="23.25">
      <c r="A966" s="179" t="s">
        <v>1886</v>
      </c>
      <c r="B966" s="29"/>
      <c r="C966" s="30"/>
      <c r="D966" s="29"/>
      <c r="E966" s="31"/>
      <c r="F966" s="31"/>
      <c r="G966" s="30"/>
      <c r="H966" s="30"/>
      <c r="I966" s="30"/>
      <c r="J966" s="30"/>
      <c r="K966" s="32"/>
      <c r="L966" s="32"/>
      <c r="M966" s="32"/>
      <c r="N966" s="30"/>
      <c r="O966" s="32"/>
      <c r="P966" s="32"/>
      <c r="Q966" s="32"/>
      <c r="R966" s="32"/>
      <c r="S966" s="32"/>
      <c r="T966" s="32"/>
      <c r="U966" s="32"/>
      <c r="V966" s="180"/>
      <c r="W966" s="33"/>
    </row>
    <row r="967" spans="1:23" s="14" customFormat="1" ht="18.75">
      <c r="A967" s="181">
        <v>653</v>
      </c>
      <c r="B967" s="10" t="s">
        <v>1185</v>
      </c>
      <c r="C967" s="20">
        <v>1981</v>
      </c>
      <c r="D967" s="20" t="s">
        <v>1547</v>
      </c>
      <c r="E967" s="20">
        <v>4</v>
      </c>
      <c r="F967" s="20">
        <v>1</v>
      </c>
      <c r="G967" s="15">
        <v>16</v>
      </c>
      <c r="H967" s="15">
        <v>1</v>
      </c>
      <c r="I967" s="15">
        <v>15</v>
      </c>
      <c r="J967" s="15"/>
      <c r="K967" s="16">
        <v>761</v>
      </c>
      <c r="L967" s="16">
        <v>421</v>
      </c>
      <c r="M967" s="16">
        <v>341</v>
      </c>
      <c r="N967" s="15">
        <v>31</v>
      </c>
      <c r="O967" s="17">
        <v>490347.7</v>
      </c>
      <c r="P967" s="18"/>
      <c r="Q967" s="17"/>
      <c r="R967" s="17">
        <v>245173.85</v>
      </c>
      <c r="S967" s="17">
        <v>245173.85</v>
      </c>
      <c r="T967" s="18">
        <f>O967/L967</f>
        <v>1164.721377672209</v>
      </c>
      <c r="U967" s="18">
        <v>3705019</v>
      </c>
      <c r="V967" s="182" t="s">
        <v>1548</v>
      </c>
      <c r="W967" s="13"/>
    </row>
    <row r="968" spans="1:23" s="14" customFormat="1" ht="18.75">
      <c r="A968" s="181">
        <v>654</v>
      </c>
      <c r="B968" s="10" t="s">
        <v>1186</v>
      </c>
      <c r="C968" s="20">
        <v>1981</v>
      </c>
      <c r="D968" s="20" t="s">
        <v>1547</v>
      </c>
      <c r="E968" s="20">
        <v>3</v>
      </c>
      <c r="F968" s="20">
        <v>3</v>
      </c>
      <c r="G968" s="15">
        <v>27</v>
      </c>
      <c r="H968" s="15">
        <v>6</v>
      </c>
      <c r="I968" s="15">
        <v>21</v>
      </c>
      <c r="J968" s="15"/>
      <c r="K968" s="16">
        <v>1345</v>
      </c>
      <c r="L968" s="16">
        <v>758</v>
      </c>
      <c r="M968" s="16">
        <v>457</v>
      </c>
      <c r="N968" s="15">
        <v>70</v>
      </c>
      <c r="O968" s="17">
        <v>1130842.32</v>
      </c>
      <c r="P968" s="18"/>
      <c r="Q968" s="17"/>
      <c r="R968" s="17">
        <v>565421.16</v>
      </c>
      <c r="S968" s="17">
        <v>565421.16</v>
      </c>
      <c r="T968" s="18">
        <f>O968/L968</f>
        <v>1491.8764116094987</v>
      </c>
      <c r="U968" s="18">
        <v>3705019</v>
      </c>
      <c r="V968" s="182" t="s">
        <v>1548</v>
      </c>
      <c r="W968" s="13"/>
    </row>
    <row r="969" spans="1:23" s="14" customFormat="1" ht="18.75">
      <c r="A969" s="181">
        <v>655</v>
      </c>
      <c r="B969" s="10" t="s">
        <v>1187</v>
      </c>
      <c r="C969" s="20">
        <v>1982</v>
      </c>
      <c r="D969" s="20" t="s">
        <v>1547</v>
      </c>
      <c r="E969" s="20">
        <v>3</v>
      </c>
      <c r="F969" s="20">
        <v>3</v>
      </c>
      <c r="G969" s="15">
        <v>27</v>
      </c>
      <c r="H969" s="15">
        <v>3</v>
      </c>
      <c r="I969" s="15">
        <v>24</v>
      </c>
      <c r="J969" s="15"/>
      <c r="K969" s="16">
        <v>1339</v>
      </c>
      <c r="L969" s="16">
        <v>624</v>
      </c>
      <c r="M969" s="16">
        <v>507</v>
      </c>
      <c r="N969" s="15">
        <v>59</v>
      </c>
      <c r="O969" s="17">
        <v>1056340.4</v>
      </c>
      <c r="P969" s="18"/>
      <c r="Q969" s="17"/>
      <c r="R969" s="17">
        <v>528170.2</v>
      </c>
      <c r="S969" s="17">
        <v>528170.2</v>
      </c>
      <c r="T969" s="18">
        <f>O969/L969</f>
        <v>1692.853205128205</v>
      </c>
      <c r="U969" s="18">
        <v>3705019</v>
      </c>
      <c r="V969" s="182" t="s">
        <v>1548</v>
      </c>
      <c r="W969" s="13"/>
    </row>
    <row r="970" spans="1:23" s="28" customFormat="1" ht="36" customHeight="1">
      <c r="A970" s="397" t="s">
        <v>1550</v>
      </c>
      <c r="B970" s="398"/>
      <c r="C970" s="398"/>
      <c r="D970" s="398"/>
      <c r="E970" s="398"/>
      <c r="F970" s="398"/>
      <c r="G970" s="37">
        <v>70</v>
      </c>
      <c r="H970" s="37">
        <v>10</v>
      </c>
      <c r="I970" s="37">
        <v>60</v>
      </c>
      <c r="J970" s="37"/>
      <c r="K970" s="38">
        <v>3445</v>
      </c>
      <c r="L970" s="38">
        <v>1803</v>
      </c>
      <c r="M970" s="38">
        <v>1305</v>
      </c>
      <c r="N970" s="37">
        <v>160</v>
      </c>
      <c r="O970" s="38">
        <v>2677530.42</v>
      </c>
      <c r="P970" s="39"/>
      <c r="Q970" s="40"/>
      <c r="R970" s="40">
        <v>1338765.21</v>
      </c>
      <c r="S970" s="40">
        <v>1338765.21</v>
      </c>
      <c r="T970" s="39" t="s">
        <v>1551</v>
      </c>
      <c r="U970" s="39" t="s">
        <v>1551</v>
      </c>
      <c r="V970" s="183" t="s">
        <v>1551</v>
      </c>
      <c r="W970" s="27"/>
    </row>
    <row r="971" spans="1:23" s="34" customFormat="1" ht="23.25">
      <c r="A971" s="179" t="s">
        <v>1887</v>
      </c>
      <c r="B971" s="29"/>
      <c r="C971" s="30"/>
      <c r="D971" s="29"/>
      <c r="E971" s="31"/>
      <c r="F971" s="31"/>
      <c r="G971" s="30"/>
      <c r="H971" s="30"/>
      <c r="I971" s="30"/>
      <c r="J971" s="30"/>
      <c r="K971" s="32"/>
      <c r="L971" s="32"/>
      <c r="M971" s="32"/>
      <c r="N971" s="30"/>
      <c r="O971" s="32"/>
      <c r="P971" s="32"/>
      <c r="Q971" s="32"/>
      <c r="R971" s="32"/>
      <c r="S971" s="32"/>
      <c r="T971" s="32"/>
      <c r="U971" s="32"/>
      <c r="V971" s="180"/>
      <c r="W971" s="33"/>
    </row>
    <row r="972" spans="1:23" s="14" customFormat="1" ht="18.75">
      <c r="A972" s="181">
        <v>656</v>
      </c>
      <c r="B972" s="10" t="s">
        <v>1188</v>
      </c>
      <c r="C972" s="20">
        <v>1964</v>
      </c>
      <c r="D972" s="20" t="s">
        <v>1549</v>
      </c>
      <c r="E972" s="20">
        <v>2</v>
      </c>
      <c r="F972" s="20">
        <v>1</v>
      </c>
      <c r="G972" s="15">
        <v>8</v>
      </c>
      <c r="H972" s="15">
        <v>2</v>
      </c>
      <c r="I972" s="15">
        <v>6</v>
      </c>
      <c r="J972" s="15"/>
      <c r="K972" s="16">
        <v>465</v>
      </c>
      <c r="L972" s="16">
        <v>375</v>
      </c>
      <c r="M972" s="16">
        <v>293</v>
      </c>
      <c r="N972" s="15">
        <v>13</v>
      </c>
      <c r="O972" s="17">
        <v>2016651</v>
      </c>
      <c r="P972" s="18"/>
      <c r="Q972" s="17"/>
      <c r="R972" s="17"/>
      <c r="S972" s="17">
        <v>2016651</v>
      </c>
      <c r="T972" s="18">
        <f>O972/L972</f>
        <v>5377.736</v>
      </c>
      <c r="U972" s="18">
        <v>3705019</v>
      </c>
      <c r="V972" s="182" t="s">
        <v>1548</v>
      </c>
      <c r="W972" s="13"/>
    </row>
    <row r="973" spans="1:23" s="14" customFormat="1" ht="18.75">
      <c r="A973" s="181">
        <v>657</v>
      </c>
      <c r="B973" s="10" t="s">
        <v>1189</v>
      </c>
      <c r="C973" s="20">
        <v>1972</v>
      </c>
      <c r="D973" s="20" t="s">
        <v>1549</v>
      </c>
      <c r="E973" s="20">
        <v>2</v>
      </c>
      <c r="F973" s="20">
        <v>3</v>
      </c>
      <c r="G973" s="15">
        <v>22</v>
      </c>
      <c r="H973" s="15">
        <v>3</v>
      </c>
      <c r="I973" s="15">
        <v>19</v>
      </c>
      <c r="J973" s="15"/>
      <c r="K973" s="16">
        <v>1596</v>
      </c>
      <c r="L973" s="16">
        <v>923</v>
      </c>
      <c r="M973" s="16">
        <v>783</v>
      </c>
      <c r="N973" s="15">
        <v>34</v>
      </c>
      <c r="O973" s="17">
        <v>1198535</v>
      </c>
      <c r="P973" s="18"/>
      <c r="Q973" s="17"/>
      <c r="R973" s="17">
        <v>299634</v>
      </c>
      <c r="S973" s="17">
        <v>898901</v>
      </c>
      <c r="T973" s="18">
        <f>O973/L973</f>
        <v>1298.5211267605634</v>
      </c>
      <c r="U973" s="18">
        <v>3705019</v>
      </c>
      <c r="V973" s="182" t="s">
        <v>1548</v>
      </c>
      <c r="W973" s="13"/>
    </row>
    <row r="974" spans="1:23" s="14" customFormat="1" ht="18.75">
      <c r="A974" s="181">
        <v>658</v>
      </c>
      <c r="B974" s="10" t="s">
        <v>1190</v>
      </c>
      <c r="C974" s="20">
        <v>1962</v>
      </c>
      <c r="D974" s="20" t="s">
        <v>1549</v>
      </c>
      <c r="E974" s="20">
        <v>2</v>
      </c>
      <c r="F974" s="20">
        <v>1</v>
      </c>
      <c r="G974" s="15">
        <v>16</v>
      </c>
      <c r="H974" s="15">
        <v>6</v>
      </c>
      <c r="I974" s="15">
        <v>10</v>
      </c>
      <c r="J974" s="15"/>
      <c r="K974" s="16">
        <v>1148</v>
      </c>
      <c r="L974" s="16">
        <v>638</v>
      </c>
      <c r="M974" s="16">
        <v>397</v>
      </c>
      <c r="N974" s="15">
        <v>44</v>
      </c>
      <c r="O974" s="17">
        <v>1004546.57</v>
      </c>
      <c r="P974" s="18"/>
      <c r="Q974" s="17"/>
      <c r="R974" s="17"/>
      <c r="S974" s="17">
        <v>1004546.57</v>
      </c>
      <c r="T974" s="18">
        <f>O974/L974</f>
        <v>1574.5244043887146</v>
      </c>
      <c r="U974" s="18">
        <v>3705019</v>
      </c>
      <c r="V974" s="182" t="s">
        <v>1548</v>
      </c>
      <c r="W974" s="13"/>
    </row>
    <row r="975" spans="1:23" s="14" customFormat="1" ht="18.75">
      <c r="A975" s="181">
        <v>659</v>
      </c>
      <c r="B975" s="10" t="s">
        <v>1191</v>
      </c>
      <c r="C975" s="20">
        <v>1992</v>
      </c>
      <c r="D975" s="20" t="s">
        <v>1547</v>
      </c>
      <c r="E975" s="20">
        <v>5</v>
      </c>
      <c r="F975" s="20">
        <v>3</v>
      </c>
      <c r="G975" s="15">
        <v>60</v>
      </c>
      <c r="H975" s="15">
        <v>10</v>
      </c>
      <c r="I975" s="15">
        <v>50</v>
      </c>
      <c r="J975" s="15"/>
      <c r="K975" s="16">
        <v>4449</v>
      </c>
      <c r="L975" s="16">
        <v>3296</v>
      </c>
      <c r="M975" s="16">
        <v>2687</v>
      </c>
      <c r="N975" s="15">
        <v>173</v>
      </c>
      <c r="O975" s="17">
        <v>1694000</v>
      </c>
      <c r="P975" s="18"/>
      <c r="Q975" s="17"/>
      <c r="R975" s="17"/>
      <c r="S975" s="17">
        <v>1694000</v>
      </c>
      <c r="T975" s="18">
        <f>O975/L975</f>
        <v>513.9563106796116</v>
      </c>
      <c r="U975" s="18">
        <v>3705019</v>
      </c>
      <c r="V975" s="182" t="s">
        <v>1548</v>
      </c>
      <c r="W975" s="13"/>
    </row>
    <row r="976" spans="1:23" s="28" customFormat="1" ht="36" customHeight="1">
      <c r="A976" s="397" t="s">
        <v>1550</v>
      </c>
      <c r="B976" s="398"/>
      <c r="C976" s="398"/>
      <c r="D976" s="398"/>
      <c r="E976" s="398"/>
      <c r="F976" s="398"/>
      <c r="G976" s="37">
        <v>106</v>
      </c>
      <c r="H976" s="37">
        <v>21</v>
      </c>
      <c r="I976" s="37">
        <v>85</v>
      </c>
      <c r="J976" s="37"/>
      <c r="K976" s="38">
        <v>7658</v>
      </c>
      <c r="L976" s="38">
        <v>5232</v>
      </c>
      <c r="M976" s="38">
        <v>4160</v>
      </c>
      <c r="N976" s="37">
        <v>264</v>
      </c>
      <c r="O976" s="38">
        <v>5913732.57</v>
      </c>
      <c r="P976" s="39"/>
      <c r="Q976" s="40"/>
      <c r="R976" s="40">
        <v>299634</v>
      </c>
      <c r="S976" s="40">
        <v>5614098.57</v>
      </c>
      <c r="T976" s="39" t="s">
        <v>1551</v>
      </c>
      <c r="U976" s="39" t="s">
        <v>1551</v>
      </c>
      <c r="V976" s="183" t="s">
        <v>1551</v>
      </c>
      <c r="W976" s="27"/>
    </row>
    <row r="977" spans="1:23" s="34" customFormat="1" ht="23.25">
      <c r="A977" s="179" t="s">
        <v>1888</v>
      </c>
      <c r="B977" s="29"/>
      <c r="C977" s="30"/>
      <c r="D977" s="29"/>
      <c r="E977" s="31"/>
      <c r="F977" s="31"/>
      <c r="G977" s="30"/>
      <c r="H977" s="30"/>
      <c r="I977" s="30"/>
      <c r="J977" s="30"/>
      <c r="K977" s="32"/>
      <c r="L977" s="32"/>
      <c r="M977" s="32"/>
      <c r="N977" s="30"/>
      <c r="O977" s="32"/>
      <c r="P977" s="32"/>
      <c r="Q977" s="32"/>
      <c r="R977" s="32"/>
      <c r="S977" s="32"/>
      <c r="T977" s="32"/>
      <c r="U977" s="32"/>
      <c r="V977" s="180"/>
      <c r="W977" s="33"/>
    </row>
    <row r="978" spans="1:23" s="14" customFormat="1" ht="18.75">
      <c r="A978" s="181">
        <v>660</v>
      </c>
      <c r="B978" s="10" t="s">
        <v>1192</v>
      </c>
      <c r="C978" s="20">
        <v>1989</v>
      </c>
      <c r="D978" s="20" t="s">
        <v>1547</v>
      </c>
      <c r="E978" s="20">
        <v>5</v>
      </c>
      <c r="F978" s="20">
        <v>3</v>
      </c>
      <c r="G978" s="15">
        <v>60</v>
      </c>
      <c r="H978" s="15">
        <v>12</v>
      </c>
      <c r="I978" s="15">
        <v>48</v>
      </c>
      <c r="J978" s="15"/>
      <c r="K978" s="16">
        <v>4579</v>
      </c>
      <c r="L978" s="16">
        <v>3340</v>
      </c>
      <c r="M978" s="16">
        <v>2629</v>
      </c>
      <c r="N978" s="15">
        <v>148</v>
      </c>
      <c r="O978" s="17">
        <v>1464151</v>
      </c>
      <c r="P978" s="18"/>
      <c r="Q978" s="17"/>
      <c r="R978" s="17">
        <v>732075.5</v>
      </c>
      <c r="S978" s="17">
        <v>732075.5</v>
      </c>
      <c r="T978" s="18">
        <f>O978/L978</f>
        <v>438.3685628742515</v>
      </c>
      <c r="U978" s="18">
        <v>3705019</v>
      </c>
      <c r="V978" s="182" t="s">
        <v>1548</v>
      </c>
      <c r="W978" s="13"/>
    </row>
    <row r="979" spans="1:23" s="14" customFormat="1" ht="18.75">
      <c r="A979" s="181">
        <v>661</v>
      </c>
      <c r="B979" s="10" t="s">
        <v>1747</v>
      </c>
      <c r="C979" s="20">
        <v>1989</v>
      </c>
      <c r="D979" s="20" t="s">
        <v>1547</v>
      </c>
      <c r="E979" s="20">
        <v>5</v>
      </c>
      <c r="F979" s="20">
        <v>5</v>
      </c>
      <c r="G979" s="15">
        <v>75</v>
      </c>
      <c r="H979" s="15">
        <v>40</v>
      </c>
      <c r="I979" s="15">
        <v>35</v>
      </c>
      <c r="J979" s="15"/>
      <c r="K979" s="16">
        <v>5004</v>
      </c>
      <c r="L979" s="16">
        <v>3530</v>
      </c>
      <c r="M979" s="16">
        <v>1656</v>
      </c>
      <c r="N979" s="15">
        <v>193</v>
      </c>
      <c r="O979" s="17">
        <v>1301094</v>
      </c>
      <c r="P979" s="18"/>
      <c r="Q979" s="17"/>
      <c r="R979" s="17">
        <v>650547</v>
      </c>
      <c r="S979" s="17">
        <v>650547</v>
      </c>
      <c r="T979" s="18">
        <f>O979/L979</f>
        <v>368.58186968838527</v>
      </c>
      <c r="U979" s="18">
        <v>3705019</v>
      </c>
      <c r="V979" s="182" t="s">
        <v>1548</v>
      </c>
      <c r="W979" s="13"/>
    </row>
    <row r="980" spans="1:23" s="28" customFormat="1" ht="36" customHeight="1">
      <c r="A980" s="397" t="s">
        <v>1550</v>
      </c>
      <c r="B980" s="398"/>
      <c r="C980" s="398"/>
      <c r="D980" s="398"/>
      <c r="E980" s="398"/>
      <c r="F980" s="398"/>
      <c r="G980" s="37">
        <v>135</v>
      </c>
      <c r="H980" s="37">
        <v>52</v>
      </c>
      <c r="I980" s="37">
        <v>83</v>
      </c>
      <c r="J980" s="37"/>
      <c r="K980" s="38">
        <v>9583</v>
      </c>
      <c r="L980" s="38">
        <v>6870</v>
      </c>
      <c r="M980" s="38">
        <v>4285</v>
      </c>
      <c r="N980" s="37">
        <v>341</v>
      </c>
      <c r="O980" s="38">
        <v>2765245</v>
      </c>
      <c r="P980" s="39"/>
      <c r="Q980" s="40"/>
      <c r="R980" s="40">
        <v>1382622.5</v>
      </c>
      <c r="S980" s="40">
        <v>1382622.5</v>
      </c>
      <c r="T980" s="39" t="s">
        <v>1551</v>
      </c>
      <c r="U980" s="39" t="s">
        <v>1551</v>
      </c>
      <c r="V980" s="183" t="s">
        <v>1551</v>
      </c>
      <c r="W980" s="27"/>
    </row>
    <row r="981" spans="1:23" s="34" customFormat="1" ht="23.25">
      <c r="A981" s="179" t="s">
        <v>1889</v>
      </c>
      <c r="B981" s="29"/>
      <c r="C981" s="30"/>
      <c r="D981" s="29"/>
      <c r="E981" s="31"/>
      <c r="F981" s="31"/>
      <c r="G981" s="30"/>
      <c r="H981" s="30"/>
      <c r="I981" s="30"/>
      <c r="J981" s="30"/>
      <c r="K981" s="32"/>
      <c r="L981" s="32"/>
      <c r="M981" s="32"/>
      <c r="N981" s="30"/>
      <c r="O981" s="32"/>
      <c r="P981" s="32"/>
      <c r="Q981" s="32"/>
      <c r="R981" s="32"/>
      <c r="S981" s="32"/>
      <c r="T981" s="32"/>
      <c r="U981" s="32"/>
      <c r="V981" s="180"/>
      <c r="W981" s="33"/>
    </row>
    <row r="982" spans="1:23" s="14" customFormat="1" ht="18.75">
      <c r="A982" s="181">
        <v>662</v>
      </c>
      <c r="B982" s="10" t="s">
        <v>1193</v>
      </c>
      <c r="C982" s="20">
        <v>1971</v>
      </c>
      <c r="D982" s="20" t="s">
        <v>1549</v>
      </c>
      <c r="E982" s="20">
        <v>5</v>
      </c>
      <c r="F982" s="20">
        <v>4</v>
      </c>
      <c r="G982" s="15">
        <v>68</v>
      </c>
      <c r="H982" s="15">
        <v>14</v>
      </c>
      <c r="I982" s="15">
        <v>54</v>
      </c>
      <c r="J982" s="15"/>
      <c r="K982" s="16">
        <v>4104</v>
      </c>
      <c r="L982" s="16">
        <v>3781</v>
      </c>
      <c r="M982" s="16">
        <v>2575</v>
      </c>
      <c r="N982" s="15">
        <v>132</v>
      </c>
      <c r="O982" s="17">
        <v>1707900</v>
      </c>
      <c r="P982" s="18"/>
      <c r="Q982" s="17"/>
      <c r="R982" s="17"/>
      <c r="S982" s="17">
        <v>1707900</v>
      </c>
      <c r="T982" s="18">
        <f>O982/L982</f>
        <v>451.70589791060564</v>
      </c>
      <c r="U982" s="18">
        <v>3705019</v>
      </c>
      <c r="V982" s="182" t="s">
        <v>1548</v>
      </c>
      <c r="W982" s="13"/>
    </row>
    <row r="983" spans="1:23" s="14" customFormat="1" ht="18.75">
      <c r="A983" s="181">
        <v>663</v>
      </c>
      <c r="B983" s="10" t="s">
        <v>1194</v>
      </c>
      <c r="C983" s="20">
        <v>1969</v>
      </c>
      <c r="D983" s="20" t="s">
        <v>1549</v>
      </c>
      <c r="E983" s="20">
        <v>5</v>
      </c>
      <c r="F983" s="20">
        <v>4</v>
      </c>
      <c r="G983" s="15">
        <v>68</v>
      </c>
      <c r="H983" s="15">
        <v>16</v>
      </c>
      <c r="I983" s="15">
        <v>52</v>
      </c>
      <c r="J983" s="15"/>
      <c r="K983" s="16">
        <v>4082</v>
      </c>
      <c r="L983" s="16">
        <v>3757</v>
      </c>
      <c r="M983" s="16">
        <v>2477</v>
      </c>
      <c r="N983" s="15">
        <v>164</v>
      </c>
      <c r="O983" s="17">
        <v>1707900</v>
      </c>
      <c r="P983" s="18"/>
      <c r="Q983" s="17"/>
      <c r="R983" s="17"/>
      <c r="S983" s="17">
        <v>1707900</v>
      </c>
      <c r="T983" s="18">
        <f>O983/L983</f>
        <v>454.5914293319138</v>
      </c>
      <c r="U983" s="18">
        <v>3705019</v>
      </c>
      <c r="V983" s="182" t="s">
        <v>1548</v>
      </c>
      <c r="W983" s="13"/>
    </row>
    <row r="984" spans="1:23" s="28" customFormat="1" ht="36" customHeight="1">
      <c r="A984" s="397" t="s">
        <v>1550</v>
      </c>
      <c r="B984" s="398"/>
      <c r="C984" s="398"/>
      <c r="D984" s="398"/>
      <c r="E984" s="398"/>
      <c r="F984" s="398"/>
      <c r="G984" s="37">
        <v>136</v>
      </c>
      <c r="H984" s="37">
        <v>30</v>
      </c>
      <c r="I984" s="37">
        <v>106</v>
      </c>
      <c r="J984" s="37"/>
      <c r="K984" s="38">
        <v>8186</v>
      </c>
      <c r="L984" s="38">
        <v>7538</v>
      </c>
      <c r="M984" s="38">
        <v>5052</v>
      </c>
      <c r="N984" s="37">
        <v>296</v>
      </c>
      <c r="O984" s="38">
        <v>3415800</v>
      </c>
      <c r="P984" s="39"/>
      <c r="Q984" s="40"/>
      <c r="R984" s="40"/>
      <c r="S984" s="40">
        <v>3415800</v>
      </c>
      <c r="T984" s="39" t="s">
        <v>1551</v>
      </c>
      <c r="U984" s="39" t="s">
        <v>1551</v>
      </c>
      <c r="V984" s="183" t="s">
        <v>1551</v>
      </c>
      <c r="W984" s="27"/>
    </row>
    <row r="985" spans="1:23" s="34" customFormat="1" ht="23.25">
      <c r="A985" s="179" t="s">
        <v>1890</v>
      </c>
      <c r="B985" s="29"/>
      <c r="C985" s="30"/>
      <c r="D985" s="29"/>
      <c r="E985" s="31"/>
      <c r="F985" s="31"/>
      <c r="G985" s="30"/>
      <c r="H985" s="30"/>
      <c r="I985" s="30"/>
      <c r="J985" s="30"/>
      <c r="K985" s="32"/>
      <c r="L985" s="32"/>
      <c r="M985" s="32"/>
      <c r="N985" s="30"/>
      <c r="O985" s="32"/>
      <c r="P985" s="32"/>
      <c r="Q985" s="32"/>
      <c r="R985" s="32"/>
      <c r="S985" s="32"/>
      <c r="T985" s="32"/>
      <c r="U985" s="32"/>
      <c r="V985" s="180"/>
      <c r="W985" s="33"/>
    </row>
    <row r="986" spans="1:23" s="14" customFormat="1" ht="18.75">
      <c r="A986" s="181">
        <v>664</v>
      </c>
      <c r="B986" s="10" t="s">
        <v>1195</v>
      </c>
      <c r="C986" s="20">
        <v>1972</v>
      </c>
      <c r="D986" s="20" t="s">
        <v>1547</v>
      </c>
      <c r="E986" s="20">
        <v>9</v>
      </c>
      <c r="F986" s="20">
        <v>4</v>
      </c>
      <c r="G986" s="15">
        <v>144</v>
      </c>
      <c r="H986" s="15">
        <v>33</v>
      </c>
      <c r="I986" s="15">
        <v>111</v>
      </c>
      <c r="J986" s="15">
        <v>0</v>
      </c>
      <c r="K986" s="16">
        <v>7152</v>
      </c>
      <c r="L986" s="16">
        <v>7108</v>
      </c>
      <c r="M986" s="16">
        <v>5131</v>
      </c>
      <c r="N986" s="15">
        <v>375</v>
      </c>
      <c r="O986" s="17">
        <v>1092650</v>
      </c>
      <c r="P986" s="18"/>
      <c r="Q986" s="17"/>
      <c r="R986" s="17"/>
      <c r="S986" s="17">
        <v>1092650</v>
      </c>
      <c r="T986" s="18">
        <f aca="true" t="shared" si="27" ref="T986:T1018">O986/L986</f>
        <v>153.721159257175</v>
      </c>
      <c r="U986" s="18">
        <v>3705019</v>
      </c>
      <c r="V986" s="182" t="s">
        <v>1548</v>
      </c>
      <c r="W986" s="13"/>
    </row>
    <row r="987" spans="1:23" s="14" customFormat="1" ht="18.75">
      <c r="A987" s="181">
        <v>665</v>
      </c>
      <c r="B987" s="10" t="s">
        <v>1196</v>
      </c>
      <c r="C987" s="20">
        <v>1972</v>
      </c>
      <c r="D987" s="20" t="s">
        <v>1547</v>
      </c>
      <c r="E987" s="20">
        <v>9</v>
      </c>
      <c r="F987" s="20">
        <v>4</v>
      </c>
      <c r="G987" s="15">
        <v>144</v>
      </c>
      <c r="H987" s="15">
        <v>23</v>
      </c>
      <c r="I987" s="15">
        <v>121</v>
      </c>
      <c r="J987" s="15">
        <v>0</v>
      </c>
      <c r="K987" s="16">
        <v>7150</v>
      </c>
      <c r="L987" s="16">
        <v>7155</v>
      </c>
      <c r="M987" s="16">
        <v>5845</v>
      </c>
      <c r="N987" s="15">
        <v>327</v>
      </c>
      <c r="O987" s="17">
        <v>1092650</v>
      </c>
      <c r="P987" s="18"/>
      <c r="Q987" s="17"/>
      <c r="R987" s="17"/>
      <c r="S987" s="17">
        <v>1092650</v>
      </c>
      <c r="T987" s="18">
        <f t="shared" si="27"/>
        <v>152.71139063591895</v>
      </c>
      <c r="U987" s="18">
        <v>3705019</v>
      </c>
      <c r="V987" s="182" t="s">
        <v>1548</v>
      </c>
      <c r="W987" s="13"/>
    </row>
    <row r="988" spans="1:23" s="14" customFormat="1" ht="18.75">
      <c r="A988" s="181">
        <v>666</v>
      </c>
      <c r="B988" s="10" t="s">
        <v>1197</v>
      </c>
      <c r="C988" s="20">
        <v>1977</v>
      </c>
      <c r="D988" s="20" t="s">
        <v>1547</v>
      </c>
      <c r="E988" s="20">
        <v>9</v>
      </c>
      <c r="F988" s="20">
        <v>4</v>
      </c>
      <c r="G988" s="15">
        <v>144</v>
      </c>
      <c r="H988" s="15">
        <v>34</v>
      </c>
      <c r="I988" s="15">
        <v>110</v>
      </c>
      <c r="J988" s="15">
        <v>0</v>
      </c>
      <c r="K988" s="16">
        <v>7384</v>
      </c>
      <c r="L988" s="16">
        <v>4801</v>
      </c>
      <c r="M988" s="16">
        <v>3401</v>
      </c>
      <c r="N988" s="15">
        <v>334</v>
      </c>
      <c r="O988" s="17">
        <v>1127951</v>
      </c>
      <c r="P988" s="18"/>
      <c r="Q988" s="17"/>
      <c r="R988" s="17"/>
      <c r="S988" s="17">
        <v>1127951</v>
      </c>
      <c r="T988" s="18">
        <f t="shared" si="27"/>
        <v>234.94084565715477</v>
      </c>
      <c r="U988" s="18">
        <v>3705019</v>
      </c>
      <c r="V988" s="182" t="s">
        <v>1548</v>
      </c>
      <c r="W988" s="13"/>
    </row>
    <row r="989" spans="1:23" s="14" customFormat="1" ht="18.75">
      <c r="A989" s="181">
        <v>667</v>
      </c>
      <c r="B989" s="10" t="s">
        <v>1198</v>
      </c>
      <c r="C989" s="20">
        <v>1976</v>
      </c>
      <c r="D989" s="20" t="s">
        <v>1547</v>
      </c>
      <c r="E989" s="20">
        <v>9</v>
      </c>
      <c r="F989" s="20">
        <v>4</v>
      </c>
      <c r="G989" s="15">
        <v>144</v>
      </c>
      <c r="H989" s="15">
        <v>27</v>
      </c>
      <c r="I989" s="15">
        <v>107</v>
      </c>
      <c r="J989" s="15">
        <v>0</v>
      </c>
      <c r="K989" s="16">
        <v>7229</v>
      </c>
      <c r="L989" s="16">
        <v>4785</v>
      </c>
      <c r="M989" s="16">
        <v>3347</v>
      </c>
      <c r="N989" s="15">
        <v>326</v>
      </c>
      <c r="O989" s="17">
        <v>1104417</v>
      </c>
      <c r="P989" s="18"/>
      <c r="Q989" s="17"/>
      <c r="R989" s="17"/>
      <c r="S989" s="17">
        <v>1104417</v>
      </c>
      <c r="T989" s="18">
        <f t="shared" si="27"/>
        <v>230.80815047021943</v>
      </c>
      <c r="U989" s="18">
        <v>3705019</v>
      </c>
      <c r="V989" s="182" t="s">
        <v>1548</v>
      </c>
      <c r="W989" s="13"/>
    </row>
    <row r="990" spans="1:23" s="14" customFormat="1" ht="18.75">
      <c r="A990" s="181">
        <v>668</v>
      </c>
      <c r="B990" s="10" t="s">
        <v>1199</v>
      </c>
      <c r="C990" s="20">
        <v>1974</v>
      </c>
      <c r="D990" s="20" t="s">
        <v>1547</v>
      </c>
      <c r="E990" s="20">
        <v>9</v>
      </c>
      <c r="F990" s="20">
        <v>4</v>
      </c>
      <c r="G990" s="15">
        <v>128</v>
      </c>
      <c r="H990" s="15">
        <v>37</v>
      </c>
      <c r="I990" s="15">
        <v>91</v>
      </c>
      <c r="J990" s="15">
        <v>0</v>
      </c>
      <c r="K990" s="16">
        <v>9753</v>
      </c>
      <c r="L990" s="16">
        <v>6481</v>
      </c>
      <c r="M990" s="16">
        <v>3152</v>
      </c>
      <c r="N990" s="15">
        <v>329</v>
      </c>
      <c r="O990" s="17">
        <v>1491047</v>
      </c>
      <c r="P990" s="18"/>
      <c r="Q990" s="17"/>
      <c r="R990" s="17"/>
      <c r="S990" s="17">
        <v>1491047</v>
      </c>
      <c r="T990" s="18">
        <f t="shared" si="27"/>
        <v>230.0643419225428</v>
      </c>
      <c r="U990" s="18">
        <v>3705019</v>
      </c>
      <c r="V990" s="182" t="s">
        <v>1548</v>
      </c>
      <c r="W990" s="13"/>
    </row>
    <row r="991" spans="1:23" s="14" customFormat="1" ht="18.75">
      <c r="A991" s="181">
        <v>669</v>
      </c>
      <c r="B991" s="10" t="s">
        <v>1200</v>
      </c>
      <c r="C991" s="20">
        <v>1976</v>
      </c>
      <c r="D991" s="20" t="s">
        <v>1549</v>
      </c>
      <c r="E991" s="20">
        <v>9</v>
      </c>
      <c r="F991" s="20">
        <v>1</v>
      </c>
      <c r="G991" s="15">
        <v>63</v>
      </c>
      <c r="H991" s="15">
        <v>13</v>
      </c>
      <c r="I991" s="15">
        <v>50</v>
      </c>
      <c r="J991" s="15">
        <v>0</v>
      </c>
      <c r="K991" s="16">
        <v>4011</v>
      </c>
      <c r="L991" s="16">
        <v>3114</v>
      </c>
      <c r="M991" s="16">
        <v>1544</v>
      </c>
      <c r="N991" s="15">
        <v>136</v>
      </c>
      <c r="O991" s="17">
        <v>611884</v>
      </c>
      <c r="P991" s="18"/>
      <c r="Q991" s="17"/>
      <c r="R991" s="17"/>
      <c r="S991" s="17">
        <v>611884</v>
      </c>
      <c r="T991" s="18">
        <f t="shared" si="27"/>
        <v>196.49454078355814</v>
      </c>
      <c r="U991" s="18">
        <v>3705019</v>
      </c>
      <c r="V991" s="182" t="s">
        <v>1548</v>
      </c>
      <c r="W991" s="13"/>
    </row>
    <row r="992" spans="1:23" s="14" customFormat="1" ht="18.75">
      <c r="A992" s="181">
        <v>670</v>
      </c>
      <c r="B992" s="10" t="s">
        <v>1201</v>
      </c>
      <c r="C992" s="20">
        <v>1975</v>
      </c>
      <c r="D992" s="20" t="s">
        <v>1549</v>
      </c>
      <c r="E992" s="20">
        <v>9</v>
      </c>
      <c r="F992" s="20">
        <v>1</v>
      </c>
      <c r="G992" s="15">
        <v>58</v>
      </c>
      <c r="H992" s="15">
        <v>7</v>
      </c>
      <c r="I992" s="15">
        <v>51</v>
      </c>
      <c r="J992" s="15">
        <v>0</v>
      </c>
      <c r="K992" s="16">
        <v>4358</v>
      </c>
      <c r="L992" s="16">
        <v>2837</v>
      </c>
      <c r="M992" s="16">
        <v>1530</v>
      </c>
      <c r="N992" s="15">
        <v>104</v>
      </c>
      <c r="O992" s="17">
        <v>655676</v>
      </c>
      <c r="P992" s="18"/>
      <c r="Q992" s="17"/>
      <c r="R992" s="17"/>
      <c r="S992" s="17">
        <v>655676</v>
      </c>
      <c r="T992" s="18">
        <f t="shared" si="27"/>
        <v>231.1159675713782</v>
      </c>
      <c r="U992" s="18">
        <v>3705019</v>
      </c>
      <c r="V992" s="182" t="s">
        <v>1548</v>
      </c>
      <c r="W992" s="13"/>
    </row>
    <row r="993" spans="1:23" s="14" customFormat="1" ht="18.75">
      <c r="A993" s="181">
        <v>671</v>
      </c>
      <c r="B993" s="10" t="s">
        <v>1202</v>
      </c>
      <c r="C993" s="20">
        <v>1942</v>
      </c>
      <c r="D993" s="20" t="s">
        <v>1549</v>
      </c>
      <c r="E993" s="20">
        <v>4</v>
      </c>
      <c r="F993" s="20">
        <v>4</v>
      </c>
      <c r="G993" s="15">
        <v>43</v>
      </c>
      <c r="H993" s="15">
        <v>12</v>
      </c>
      <c r="I993" s="15">
        <v>31</v>
      </c>
      <c r="J993" s="15">
        <v>0</v>
      </c>
      <c r="K993" s="16">
        <v>2376</v>
      </c>
      <c r="L993" s="16">
        <v>2185</v>
      </c>
      <c r="M993" s="16">
        <v>1715</v>
      </c>
      <c r="N993" s="15">
        <v>103</v>
      </c>
      <c r="O993" s="17">
        <v>767844</v>
      </c>
      <c r="P993" s="18"/>
      <c r="Q993" s="17"/>
      <c r="R993" s="17"/>
      <c r="S993" s="17">
        <v>767844</v>
      </c>
      <c r="T993" s="18">
        <f t="shared" si="27"/>
        <v>351.41601830663615</v>
      </c>
      <c r="U993" s="18">
        <v>3705019</v>
      </c>
      <c r="V993" s="182" t="s">
        <v>1548</v>
      </c>
      <c r="W993" s="13"/>
    </row>
    <row r="994" spans="1:23" s="14" customFormat="1" ht="18.75">
      <c r="A994" s="181">
        <v>672</v>
      </c>
      <c r="B994" s="10" t="s">
        <v>1203</v>
      </c>
      <c r="C994" s="20">
        <v>1972</v>
      </c>
      <c r="D994" s="20" t="s">
        <v>1549</v>
      </c>
      <c r="E994" s="20">
        <v>5</v>
      </c>
      <c r="F994" s="20">
        <v>8</v>
      </c>
      <c r="G994" s="15">
        <v>126</v>
      </c>
      <c r="H994" s="15">
        <v>24</v>
      </c>
      <c r="I994" s="15">
        <v>103</v>
      </c>
      <c r="J994" s="15">
        <v>0</v>
      </c>
      <c r="K994" s="16">
        <v>8659</v>
      </c>
      <c r="L994" s="16">
        <v>6099</v>
      </c>
      <c r="M994" s="16">
        <v>3374</v>
      </c>
      <c r="N994" s="15">
        <v>270</v>
      </c>
      <c r="O994" s="17">
        <v>1484400</v>
      </c>
      <c r="P994" s="18"/>
      <c r="Q994" s="17"/>
      <c r="R994" s="17"/>
      <c r="S994" s="17">
        <v>1484400</v>
      </c>
      <c r="T994" s="18">
        <f t="shared" si="27"/>
        <v>243.38416133792424</v>
      </c>
      <c r="U994" s="18">
        <v>3705019</v>
      </c>
      <c r="V994" s="182" t="s">
        <v>1548</v>
      </c>
      <c r="W994" s="13"/>
    </row>
    <row r="995" spans="1:23" s="14" customFormat="1" ht="18.75">
      <c r="A995" s="181">
        <v>673</v>
      </c>
      <c r="B995" s="10" t="s">
        <v>1204</v>
      </c>
      <c r="C995" s="20">
        <v>1967</v>
      </c>
      <c r="D995" s="20" t="s">
        <v>1549</v>
      </c>
      <c r="E995" s="20">
        <v>5</v>
      </c>
      <c r="F995" s="20">
        <v>4</v>
      </c>
      <c r="G995" s="15">
        <v>64</v>
      </c>
      <c r="H995" s="15">
        <v>10</v>
      </c>
      <c r="I995" s="15">
        <v>54</v>
      </c>
      <c r="J995" s="15">
        <v>0</v>
      </c>
      <c r="K995" s="16">
        <v>2529</v>
      </c>
      <c r="L995" s="16">
        <v>1627</v>
      </c>
      <c r="M995" s="16">
        <v>13667</v>
      </c>
      <c r="N995" s="15">
        <v>118</v>
      </c>
      <c r="O995" s="17">
        <v>709382</v>
      </c>
      <c r="P995" s="18"/>
      <c r="Q995" s="17"/>
      <c r="R995" s="17"/>
      <c r="S995" s="17">
        <v>709382</v>
      </c>
      <c r="T995" s="18">
        <f t="shared" si="27"/>
        <v>436.0061462814997</v>
      </c>
      <c r="U995" s="18">
        <v>3705019</v>
      </c>
      <c r="V995" s="182" t="s">
        <v>1548</v>
      </c>
      <c r="W995" s="13"/>
    </row>
    <row r="996" spans="1:23" s="14" customFormat="1" ht="18.75">
      <c r="A996" s="181">
        <v>674</v>
      </c>
      <c r="B996" s="10" t="s">
        <v>1205</v>
      </c>
      <c r="C996" s="20">
        <v>1962</v>
      </c>
      <c r="D996" s="20" t="s">
        <v>1547</v>
      </c>
      <c r="E996" s="20">
        <v>5</v>
      </c>
      <c r="F996" s="20">
        <v>4</v>
      </c>
      <c r="G996" s="15">
        <v>80</v>
      </c>
      <c r="H996" s="15">
        <v>15</v>
      </c>
      <c r="I996" s="15">
        <v>65</v>
      </c>
      <c r="J996" s="15">
        <v>0</v>
      </c>
      <c r="K996" s="16">
        <v>3541</v>
      </c>
      <c r="L996" s="16">
        <v>2512</v>
      </c>
      <c r="M996" s="16">
        <v>1963</v>
      </c>
      <c r="N996" s="15">
        <v>176</v>
      </c>
      <c r="O996" s="17">
        <v>991790</v>
      </c>
      <c r="P996" s="18"/>
      <c r="Q996" s="17"/>
      <c r="R996" s="17"/>
      <c r="S996" s="17">
        <v>991790</v>
      </c>
      <c r="T996" s="18">
        <f t="shared" si="27"/>
        <v>394.8208598726115</v>
      </c>
      <c r="U996" s="18">
        <v>3705019</v>
      </c>
      <c r="V996" s="182" t="s">
        <v>1548</v>
      </c>
      <c r="W996" s="13"/>
    </row>
    <row r="997" spans="1:23" s="14" customFormat="1" ht="18.75">
      <c r="A997" s="181">
        <v>675</v>
      </c>
      <c r="B997" s="10" t="s">
        <v>1206</v>
      </c>
      <c r="C997" s="20">
        <v>1983</v>
      </c>
      <c r="D997" s="20" t="s">
        <v>1547</v>
      </c>
      <c r="E997" s="20">
        <v>9</v>
      </c>
      <c r="F997" s="20">
        <v>6</v>
      </c>
      <c r="G997" s="15">
        <v>215</v>
      </c>
      <c r="H997" s="15">
        <v>68</v>
      </c>
      <c r="I997" s="15">
        <v>147</v>
      </c>
      <c r="J997" s="15">
        <v>0</v>
      </c>
      <c r="K997" s="16">
        <v>12341</v>
      </c>
      <c r="L997" s="16">
        <v>7398</v>
      </c>
      <c r="M997" s="16">
        <v>49825</v>
      </c>
      <c r="N997" s="15">
        <v>565</v>
      </c>
      <c r="O997" s="17">
        <v>1886082</v>
      </c>
      <c r="P997" s="18"/>
      <c r="Q997" s="17"/>
      <c r="R997" s="17"/>
      <c r="S997" s="17">
        <v>1886082</v>
      </c>
      <c r="T997" s="18">
        <f t="shared" si="27"/>
        <v>254.9448499594485</v>
      </c>
      <c r="U997" s="18">
        <v>3705019</v>
      </c>
      <c r="V997" s="182" t="s">
        <v>1548</v>
      </c>
      <c r="W997" s="13"/>
    </row>
    <row r="998" spans="1:23" s="14" customFormat="1" ht="18.75">
      <c r="A998" s="290">
        <v>676</v>
      </c>
      <c r="B998" s="291" t="s">
        <v>1207</v>
      </c>
      <c r="C998" s="292">
        <v>1937</v>
      </c>
      <c r="D998" s="292" t="s">
        <v>1549</v>
      </c>
      <c r="E998" s="292">
        <v>4</v>
      </c>
      <c r="F998" s="292">
        <v>3</v>
      </c>
      <c r="G998" s="293">
        <v>24</v>
      </c>
      <c r="H998" s="293">
        <v>1</v>
      </c>
      <c r="I998" s="293">
        <v>23</v>
      </c>
      <c r="J998" s="293">
        <v>0</v>
      </c>
      <c r="K998" s="294">
        <v>1377</v>
      </c>
      <c r="L998" s="294">
        <v>1313</v>
      </c>
      <c r="M998" s="294">
        <v>1269</v>
      </c>
      <c r="N998" s="293">
        <v>46</v>
      </c>
      <c r="O998" s="295">
        <v>445970</v>
      </c>
      <c r="P998" s="296"/>
      <c r="Q998" s="295"/>
      <c r="R998" s="295"/>
      <c r="S998" s="295">
        <v>445970</v>
      </c>
      <c r="T998" s="18">
        <f t="shared" si="27"/>
        <v>339.65727341964964</v>
      </c>
      <c r="U998" s="296">
        <v>3705019</v>
      </c>
      <c r="V998" s="297" t="s">
        <v>1548</v>
      </c>
      <c r="W998" s="13"/>
    </row>
    <row r="999" spans="1:23" s="14" customFormat="1" ht="18.75">
      <c r="A999" s="298">
        <v>677</v>
      </c>
      <c r="B999" s="299" t="s">
        <v>1208</v>
      </c>
      <c r="C999" s="300">
        <v>1983</v>
      </c>
      <c r="D999" s="300" t="s">
        <v>1547</v>
      </c>
      <c r="E999" s="300">
        <v>5</v>
      </c>
      <c r="F999" s="300">
        <v>4</v>
      </c>
      <c r="G999" s="301">
        <v>70</v>
      </c>
      <c r="H999" s="301">
        <v>22</v>
      </c>
      <c r="I999" s="301">
        <v>48</v>
      </c>
      <c r="J999" s="301">
        <v>0</v>
      </c>
      <c r="K999" s="302">
        <v>3329</v>
      </c>
      <c r="L999" s="302">
        <v>3005</v>
      </c>
      <c r="M999" s="302">
        <v>2228</v>
      </c>
      <c r="N999" s="301">
        <v>179</v>
      </c>
      <c r="O999" s="303">
        <v>932955</v>
      </c>
      <c r="P999" s="304"/>
      <c r="Q999" s="303"/>
      <c r="R999" s="303"/>
      <c r="S999" s="303">
        <v>932955</v>
      </c>
      <c r="T999" s="18">
        <f t="shared" si="27"/>
        <v>310.4675540765391</v>
      </c>
      <c r="U999" s="304">
        <v>3705019</v>
      </c>
      <c r="V999" s="305" t="s">
        <v>1548</v>
      </c>
      <c r="W999" s="13"/>
    </row>
    <row r="1000" spans="1:23" s="14" customFormat="1" ht="18.75">
      <c r="A1000" s="298">
        <v>678</v>
      </c>
      <c r="B1000" s="299" t="s">
        <v>1209</v>
      </c>
      <c r="C1000" s="300">
        <v>1974</v>
      </c>
      <c r="D1000" s="300" t="s">
        <v>1549</v>
      </c>
      <c r="E1000" s="300">
        <v>5</v>
      </c>
      <c r="F1000" s="300">
        <v>6</v>
      </c>
      <c r="G1000" s="301">
        <v>100</v>
      </c>
      <c r="H1000" s="301">
        <v>25</v>
      </c>
      <c r="I1000" s="301">
        <v>75</v>
      </c>
      <c r="J1000" s="301">
        <v>0</v>
      </c>
      <c r="K1000" s="302">
        <v>4517</v>
      </c>
      <c r="L1000" s="302">
        <v>3033</v>
      </c>
      <c r="M1000" s="302">
        <v>2737</v>
      </c>
      <c r="N1000" s="301">
        <v>214</v>
      </c>
      <c r="O1000" s="303">
        <v>1265793</v>
      </c>
      <c r="P1000" s="304"/>
      <c r="Q1000" s="303"/>
      <c r="R1000" s="303"/>
      <c r="S1000" s="303">
        <v>1265793</v>
      </c>
      <c r="T1000" s="18">
        <f t="shared" si="27"/>
        <v>417.3402571711177</v>
      </c>
      <c r="U1000" s="304">
        <v>3705019</v>
      </c>
      <c r="V1000" s="305" t="s">
        <v>1548</v>
      </c>
      <c r="W1000" s="13"/>
    </row>
    <row r="1001" spans="1:23" s="14" customFormat="1" ht="18.75">
      <c r="A1001" s="298">
        <v>679</v>
      </c>
      <c r="B1001" s="299" t="s">
        <v>1210</v>
      </c>
      <c r="C1001" s="300">
        <v>1968</v>
      </c>
      <c r="D1001" s="300" t="s">
        <v>1547</v>
      </c>
      <c r="E1001" s="300">
        <v>5</v>
      </c>
      <c r="F1001" s="300">
        <v>4</v>
      </c>
      <c r="G1001" s="301">
        <v>60</v>
      </c>
      <c r="H1001" s="301">
        <v>20</v>
      </c>
      <c r="I1001" s="301">
        <v>40</v>
      </c>
      <c r="J1001" s="301">
        <v>0</v>
      </c>
      <c r="K1001" s="302">
        <v>2641</v>
      </c>
      <c r="L1001" s="302">
        <v>1747</v>
      </c>
      <c r="M1001" s="302">
        <v>1114</v>
      </c>
      <c r="N1001" s="301">
        <v>126</v>
      </c>
      <c r="O1001" s="303">
        <v>739640</v>
      </c>
      <c r="P1001" s="304"/>
      <c r="Q1001" s="303"/>
      <c r="R1001" s="303"/>
      <c r="S1001" s="303">
        <v>739640</v>
      </c>
      <c r="T1001" s="18">
        <f t="shared" si="27"/>
        <v>423.3772180881511</v>
      </c>
      <c r="U1001" s="304">
        <v>3705019</v>
      </c>
      <c r="V1001" s="305" t="s">
        <v>1548</v>
      </c>
      <c r="W1001" s="13"/>
    </row>
    <row r="1002" spans="1:23" s="14" customFormat="1" ht="18.75">
      <c r="A1002" s="298">
        <v>680</v>
      </c>
      <c r="B1002" s="299" t="s">
        <v>1211</v>
      </c>
      <c r="C1002" s="300">
        <v>1968</v>
      </c>
      <c r="D1002" s="300" t="s">
        <v>1547</v>
      </c>
      <c r="E1002" s="300">
        <v>5</v>
      </c>
      <c r="F1002" s="300">
        <v>4</v>
      </c>
      <c r="G1002" s="301">
        <v>60</v>
      </c>
      <c r="H1002" s="301">
        <v>10</v>
      </c>
      <c r="I1002" s="301">
        <v>50</v>
      </c>
      <c r="J1002" s="301">
        <v>0</v>
      </c>
      <c r="K1002" s="302">
        <v>2644</v>
      </c>
      <c r="L1002" s="302">
        <v>1753</v>
      </c>
      <c r="M1002" s="302">
        <v>1349</v>
      </c>
      <c r="N1002" s="301">
        <v>147</v>
      </c>
      <c r="O1002" s="303">
        <v>739640</v>
      </c>
      <c r="P1002" s="304"/>
      <c r="Q1002" s="303"/>
      <c r="R1002" s="303"/>
      <c r="S1002" s="303">
        <v>739640</v>
      </c>
      <c r="T1002" s="18">
        <f t="shared" si="27"/>
        <v>421.9281232173417</v>
      </c>
      <c r="U1002" s="304">
        <v>3705019</v>
      </c>
      <c r="V1002" s="305" t="s">
        <v>1548</v>
      </c>
      <c r="W1002" s="13"/>
    </row>
    <row r="1003" spans="1:23" s="14" customFormat="1" ht="18.75">
      <c r="A1003" s="298">
        <v>681</v>
      </c>
      <c r="B1003" s="299" t="s">
        <v>1212</v>
      </c>
      <c r="C1003" s="300">
        <v>1969</v>
      </c>
      <c r="D1003" s="300" t="s">
        <v>1547</v>
      </c>
      <c r="E1003" s="300">
        <v>5</v>
      </c>
      <c r="F1003" s="300">
        <v>4</v>
      </c>
      <c r="G1003" s="301">
        <v>60</v>
      </c>
      <c r="H1003" s="301">
        <v>18</v>
      </c>
      <c r="I1003" s="301">
        <v>42</v>
      </c>
      <c r="J1003" s="301">
        <v>0</v>
      </c>
      <c r="K1003" s="302">
        <v>2652</v>
      </c>
      <c r="L1003" s="302">
        <v>1772</v>
      </c>
      <c r="M1003" s="302">
        <v>1136</v>
      </c>
      <c r="N1003" s="301">
        <v>137</v>
      </c>
      <c r="O1003" s="303">
        <v>743002</v>
      </c>
      <c r="P1003" s="304"/>
      <c r="Q1003" s="303"/>
      <c r="R1003" s="303"/>
      <c r="S1003" s="303">
        <v>743002</v>
      </c>
      <c r="T1003" s="18">
        <f t="shared" si="27"/>
        <v>419.3013544018059</v>
      </c>
      <c r="U1003" s="304">
        <v>3705019</v>
      </c>
      <c r="V1003" s="305" t="s">
        <v>1548</v>
      </c>
      <c r="W1003" s="13"/>
    </row>
    <row r="1004" spans="1:23" s="14" customFormat="1" ht="18.75">
      <c r="A1004" s="298">
        <v>682</v>
      </c>
      <c r="B1004" s="299" t="s">
        <v>1213</v>
      </c>
      <c r="C1004" s="300">
        <v>1978</v>
      </c>
      <c r="D1004" s="300" t="s">
        <v>1549</v>
      </c>
      <c r="E1004" s="300">
        <v>5</v>
      </c>
      <c r="F1004" s="300">
        <v>10</v>
      </c>
      <c r="G1004" s="301">
        <v>156</v>
      </c>
      <c r="H1004" s="301">
        <v>26</v>
      </c>
      <c r="I1004" s="301">
        <v>130</v>
      </c>
      <c r="J1004" s="301">
        <v>0</v>
      </c>
      <c r="K1004" s="302">
        <v>7303</v>
      </c>
      <c r="L1004" s="302">
        <v>4421</v>
      </c>
      <c r="M1004" s="302">
        <v>3603</v>
      </c>
      <c r="N1004" s="301">
        <v>320</v>
      </c>
      <c r="O1004" s="303">
        <v>2045777</v>
      </c>
      <c r="P1004" s="304"/>
      <c r="Q1004" s="303"/>
      <c r="R1004" s="303"/>
      <c r="S1004" s="303">
        <v>2045777</v>
      </c>
      <c r="T1004" s="18">
        <f t="shared" si="27"/>
        <v>462.7407826283646</v>
      </c>
      <c r="U1004" s="304">
        <v>3705019</v>
      </c>
      <c r="V1004" s="305" t="s">
        <v>1548</v>
      </c>
      <c r="W1004" s="13"/>
    </row>
    <row r="1005" spans="1:23" s="14" customFormat="1" ht="18.75">
      <c r="A1005" s="298">
        <v>683</v>
      </c>
      <c r="B1005" s="299" t="s">
        <v>1214</v>
      </c>
      <c r="C1005" s="300">
        <v>1996</v>
      </c>
      <c r="D1005" s="300" t="s">
        <v>1547</v>
      </c>
      <c r="E1005" s="300">
        <v>9</v>
      </c>
      <c r="F1005" s="300">
        <v>4</v>
      </c>
      <c r="G1005" s="301">
        <v>144</v>
      </c>
      <c r="H1005" s="301">
        <v>31</v>
      </c>
      <c r="I1005" s="301">
        <v>113</v>
      </c>
      <c r="J1005" s="301">
        <v>0</v>
      </c>
      <c r="K1005" s="302">
        <v>9965</v>
      </c>
      <c r="L1005" s="302">
        <v>8635</v>
      </c>
      <c r="M1005" s="302">
        <v>6782</v>
      </c>
      <c r="N1005" s="301">
        <v>406</v>
      </c>
      <c r="O1005" s="303">
        <v>1522986</v>
      </c>
      <c r="P1005" s="304"/>
      <c r="Q1005" s="303"/>
      <c r="R1005" s="303"/>
      <c r="S1005" s="303">
        <v>1522986</v>
      </c>
      <c r="T1005" s="18">
        <f t="shared" si="27"/>
        <v>176.37359583092066</v>
      </c>
      <c r="U1005" s="304">
        <v>3705019</v>
      </c>
      <c r="V1005" s="305" t="s">
        <v>1548</v>
      </c>
      <c r="W1005" s="13"/>
    </row>
    <row r="1006" spans="1:23" s="14" customFormat="1" ht="18.75">
      <c r="A1006" s="298">
        <v>684</v>
      </c>
      <c r="B1006" s="299" t="s">
        <v>1215</v>
      </c>
      <c r="C1006" s="300">
        <v>1994</v>
      </c>
      <c r="D1006" s="300" t="s">
        <v>1549</v>
      </c>
      <c r="E1006" s="300">
        <v>9</v>
      </c>
      <c r="F1006" s="300">
        <v>4</v>
      </c>
      <c r="G1006" s="301">
        <v>152</v>
      </c>
      <c r="H1006" s="301">
        <v>41</v>
      </c>
      <c r="I1006" s="301">
        <v>111</v>
      </c>
      <c r="J1006" s="301">
        <v>0</v>
      </c>
      <c r="K1006" s="302">
        <v>8618</v>
      </c>
      <c r="L1006" s="302">
        <v>8112</v>
      </c>
      <c r="M1006" s="302">
        <v>6226</v>
      </c>
      <c r="N1006" s="301">
        <v>438</v>
      </c>
      <c r="O1006" s="303">
        <v>1316223</v>
      </c>
      <c r="P1006" s="304"/>
      <c r="Q1006" s="303"/>
      <c r="R1006" s="303"/>
      <c r="S1006" s="303">
        <v>1316223</v>
      </c>
      <c r="T1006" s="18">
        <f t="shared" si="27"/>
        <v>162.25628698224853</v>
      </c>
      <c r="U1006" s="304">
        <v>3705019</v>
      </c>
      <c r="V1006" s="305" t="s">
        <v>1548</v>
      </c>
      <c r="W1006" s="13"/>
    </row>
    <row r="1007" spans="1:23" s="14" customFormat="1" ht="18.75">
      <c r="A1007" s="181">
        <v>685</v>
      </c>
      <c r="B1007" s="10" t="s">
        <v>1216</v>
      </c>
      <c r="C1007" s="20">
        <v>1978</v>
      </c>
      <c r="D1007" s="20" t="s">
        <v>1549</v>
      </c>
      <c r="E1007" s="20">
        <v>9</v>
      </c>
      <c r="F1007" s="20">
        <v>1</v>
      </c>
      <c r="G1007" s="15">
        <v>81</v>
      </c>
      <c r="H1007" s="15">
        <v>9</v>
      </c>
      <c r="I1007" s="15">
        <v>72</v>
      </c>
      <c r="J1007" s="15">
        <v>0</v>
      </c>
      <c r="K1007" s="16">
        <v>5234</v>
      </c>
      <c r="L1007" s="16">
        <v>4327</v>
      </c>
      <c r="M1007" s="16">
        <v>3835</v>
      </c>
      <c r="N1007" s="15">
        <v>170</v>
      </c>
      <c r="O1007" s="17">
        <v>800156</v>
      </c>
      <c r="P1007" s="18"/>
      <c r="Q1007" s="17"/>
      <c r="R1007" s="17"/>
      <c r="S1007" s="17">
        <v>800156</v>
      </c>
      <c r="T1007" s="18">
        <f t="shared" si="27"/>
        <v>184.9216547261382</v>
      </c>
      <c r="U1007" s="18">
        <v>3705019</v>
      </c>
      <c r="V1007" s="182" t="s">
        <v>1548</v>
      </c>
      <c r="W1007" s="13"/>
    </row>
    <row r="1008" spans="1:23" s="14" customFormat="1" ht="18.75">
      <c r="A1008" s="181">
        <v>686</v>
      </c>
      <c r="B1008" s="10" t="s">
        <v>1217</v>
      </c>
      <c r="C1008" s="20">
        <v>1951</v>
      </c>
      <c r="D1008" s="20" t="s">
        <v>1549</v>
      </c>
      <c r="E1008" s="20">
        <v>2</v>
      </c>
      <c r="F1008" s="20">
        <v>2</v>
      </c>
      <c r="G1008" s="15">
        <v>12</v>
      </c>
      <c r="H1008" s="15">
        <v>3</v>
      </c>
      <c r="I1008" s="15">
        <v>9</v>
      </c>
      <c r="J1008" s="15">
        <v>0</v>
      </c>
      <c r="K1008" s="16">
        <v>697</v>
      </c>
      <c r="L1008" s="16">
        <v>534</v>
      </c>
      <c r="M1008" s="16">
        <v>420</v>
      </c>
      <c r="N1008" s="15">
        <v>36</v>
      </c>
      <c r="O1008" s="17">
        <v>688590</v>
      </c>
      <c r="P1008" s="18"/>
      <c r="Q1008" s="17"/>
      <c r="R1008" s="17"/>
      <c r="S1008" s="17">
        <v>688590</v>
      </c>
      <c r="T1008" s="18">
        <f t="shared" si="27"/>
        <v>1289.4943820224719</v>
      </c>
      <c r="U1008" s="18">
        <v>3705019</v>
      </c>
      <c r="V1008" s="182" t="s">
        <v>1548</v>
      </c>
      <c r="W1008" s="13"/>
    </row>
    <row r="1009" spans="1:23" s="14" customFormat="1" ht="18.75">
      <c r="A1009" s="181">
        <v>687</v>
      </c>
      <c r="B1009" s="10" t="s">
        <v>1218</v>
      </c>
      <c r="C1009" s="20">
        <v>1950</v>
      </c>
      <c r="D1009" s="20" t="s">
        <v>1549</v>
      </c>
      <c r="E1009" s="20">
        <v>2</v>
      </c>
      <c r="F1009" s="20">
        <v>3</v>
      </c>
      <c r="G1009" s="15">
        <v>18</v>
      </c>
      <c r="H1009" s="15">
        <v>14</v>
      </c>
      <c r="I1009" s="15">
        <v>9</v>
      </c>
      <c r="J1009" s="15">
        <v>0</v>
      </c>
      <c r="K1009" s="16">
        <v>1514</v>
      </c>
      <c r="L1009" s="16">
        <v>1305</v>
      </c>
      <c r="M1009" s="16">
        <v>911</v>
      </c>
      <c r="N1009" s="15">
        <v>80</v>
      </c>
      <c r="O1009" s="17">
        <v>1557525</v>
      </c>
      <c r="P1009" s="18"/>
      <c r="Q1009" s="17"/>
      <c r="R1009" s="17"/>
      <c r="S1009" s="17">
        <v>1557525</v>
      </c>
      <c r="T1009" s="18">
        <f t="shared" si="27"/>
        <v>1193.5057471264367</v>
      </c>
      <c r="U1009" s="18">
        <v>3705019</v>
      </c>
      <c r="V1009" s="182" t="s">
        <v>1548</v>
      </c>
      <c r="W1009" s="13"/>
    </row>
    <row r="1010" spans="1:23" s="14" customFormat="1" ht="18.75">
      <c r="A1010" s="181">
        <v>688</v>
      </c>
      <c r="B1010" s="10" t="s">
        <v>1219</v>
      </c>
      <c r="C1010" s="20">
        <v>1950</v>
      </c>
      <c r="D1010" s="20" t="s">
        <v>1549</v>
      </c>
      <c r="E1010" s="20">
        <v>2</v>
      </c>
      <c r="F1010" s="20">
        <v>2</v>
      </c>
      <c r="G1010" s="15">
        <v>12</v>
      </c>
      <c r="H1010" s="15">
        <v>7</v>
      </c>
      <c r="I1010" s="15">
        <v>5</v>
      </c>
      <c r="J1010" s="15">
        <v>0</v>
      </c>
      <c r="K1010" s="16">
        <v>733</v>
      </c>
      <c r="L1010" s="16">
        <v>673</v>
      </c>
      <c r="M1010" s="16">
        <v>395</v>
      </c>
      <c r="N1010" s="15">
        <v>31</v>
      </c>
      <c r="O1010" s="17">
        <v>685311</v>
      </c>
      <c r="P1010" s="18"/>
      <c r="Q1010" s="17"/>
      <c r="R1010" s="17"/>
      <c r="S1010" s="17">
        <v>685311</v>
      </c>
      <c r="T1010" s="18">
        <f t="shared" si="27"/>
        <v>1018.2927191679049</v>
      </c>
      <c r="U1010" s="18">
        <v>3705019</v>
      </c>
      <c r="V1010" s="182" t="s">
        <v>1548</v>
      </c>
      <c r="W1010" s="13"/>
    </row>
    <row r="1011" spans="1:23" s="14" customFormat="1" ht="18.75">
      <c r="A1011" s="181">
        <v>689</v>
      </c>
      <c r="B1011" s="10" t="s">
        <v>1220</v>
      </c>
      <c r="C1011" s="20">
        <v>1967</v>
      </c>
      <c r="D1011" s="20" t="s">
        <v>1549</v>
      </c>
      <c r="E1011" s="20">
        <v>2</v>
      </c>
      <c r="F1011" s="20">
        <v>2</v>
      </c>
      <c r="G1011" s="15">
        <v>16</v>
      </c>
      <c r="H1011" s="15">
        <v>1</v>
      </c>
      <c r="I1011" s="15">
        <v>15</v>
      </c>
      <c r="J1011" s="15">
        <v>0</v>
      </c>
      <c r="K1011" s="16">
        <v>732</v>
      </c>
      <c r="L1011" s="16">
        <v>670</v>
      </c>
      <c r="M1011" s="16">
        <v>621</v>
      </c>
      <c r="N1011" s="15">
        <v>48</v>
      </c>
      <c r="O1011" s="17">
        <v>682032</v>
      </c>
      <c r="P1011" s="18"/>
      <c r="Q1011" s="17"/>
      <c r="R1011" s="17"/>
      <c r="S1011" s="17">
        <v>682032</v>
      </c>
      <c r="T1011" s="18">
        <f t="shared" si="27"/>
        <v>1017.9582089552239</v>
      </c>
      <c r="U1011" s="18">
        <v>3705019</v>
      </c>
      <c r="V1011" s="182" t="s">
        <v>1548</v>
      </c>
      <c r="W1011" s="13"/>
    </row>
    <row r="1012" spans="1:23" s="14" customFormat="1" ht="18.75">
      <c r="A1012" s="181">
        <v>690</v>
      </c>
      <c r="B1012" s="10" t="s">
        <v>1221</v>
      </c>
      <c r="C1012" s="20">
        <v>1939</v>
      </c>
      <c r="D1012" s="20" t="s">
        <v>1549</v>
      </c>
      <c r="E1012" s="20">
        <v>4</v>
      </c>
      <c r="F1012" s="20">
        <v>4</v>
      </c>
      <c r="G1012" s="15">
        <v>23</v>
      </c>
      <c r="H1012" s="15">
        <v>3</v>
      </c>
      <c r="I1012" s="15">
        <v>20</v>
      </c>
      <c r="J1012" s="15">
        <v>0</v>
      </c>
      <c r="K1012" s="16">
        <v>1843</v>
      </c>
      <c r="L1012" s="16">
        <v>1463</v>
      </c>
      <c r="M1012" s="16">
        <v>1221</v>
      </c>
      <c r="N1012" s="15">
        <v>59</v>
      </c>
      <c r="O1012" s="17">
        <v>595273</v>
      </c>
      <c r="P1012" s="18"/>
      <c r="Q1012" s="17"/>
      <c r="R1012" s="17"/>
      <c r="S1012" s="17">
        <v>595273</v>
      </c>
      <c r="T1012" s="18">
        <f t="shared" si="27"/>
        <v>406.88516746411483</v>
      </c>
      <c r="U1012" s="18">
        <v>3705019</v>
      </c>
      <c r="V1012" s="182" t="s">
        <v>1548</v>
      </c>
      <c r="W1012" s="13"/>
    </row>
    <row r="1013" spans="1:23" s="14" customFormat="1" ht="18.75">
      <c r="A1013" s="181">
        <v>691</v>
      </c>
      <c r="B1013" s="10" t="s">
        <v>1222</v>
      </c>
      <c r="C1013" s="20">
        <v>1987</v>
      </c>
      <c r="D1013" s="20" t="s">
        <v>1547</v>
      </c>
      <c r="E1013" s="20">
        <v>9</v>
      </c>
      <c r="F1013" s="20">
        <v>3</v>
      </c>
      <c r="G1013" s="15">
        <v>106</v>
      </c>
      <c r="H1013" s="15">
        <v>36</v>
      </c>
      <c r="I1013" s="15">
        <v>70</v>
      </c>
      <c r="J1013" s="15">
        <v>0</v>
      </c>
      <c r="K1013" s="16">
        <v>5750</v>
      </c>
      <c r="L1013" s="16">
        <v>5210</v>
      </c>
      <c r="M1013" s="16">
        <v>3702</v>
      </c>
      <c r="N1013" s="15">
        <v>261</v>
      </c>
      <c r="O1013" s="17">
        <v>879163</v>
      </c>
      <c r="P1013" s="18"/>
      <c r="Q1013" s="17"/>
      <c r="R1013" s="17"/>
      <c r="S1013" s="17">
        <v>879163</v>
      </c>
      <c r="T1013" s="18">
        <f t="shared" si="27"/>
        <v>168.74529750479846</v>
      </c>
      <c r="U1013" s="18">
        <v>3705019</v>
      </c>
      <c r="V1013" s="182" t="s">
        <v>1548</v>
      </c>
      <c r="W1013" s="13"/>
    </row>
    <row r="1014" spans="1:23" s="14" customFormat="1" ht="18.75">
      <c r="A1014" s="181">
        <v>692</v>
      </c>
      <c r="B1014" s="10" t="s">
        <v>1223</v>
      </c>
      <c r="C1014" s="20">
        <v>1969</v>
      </c>
      <c r="D1014" s="20" t="s">
        <v>1547</v>
      </c>
      <c r="E1014" s="20">
        <v>5</v>
      </c>
      <c r="F1014" s="20">
        <v>8</v>
      </c>
      <c r="G1014" s="15">
        <v>120</v>
      </c>
      <c r="H1014" s="15">
        <v>29</v>
      </c>
      <c r="I1014" s="15">
        <v>91</v>
      </c>
      <c r="J1014" s="15">
        <v>0</v>
      </c>
      <c r="K1014" s="16">
        <v>5306</v>
      </c>
      <c r="L1014" s="16">
        <v>4310</v>
      </c>
      <c r="M1014" s="16">
        <v>3954</v>
      </c>
      <c r="N1014" s="15">
        <v>279</v>
      </c>
      <c r="O1014" s="17">
        <v>1486004</v>
      </c>
      <c r="P1014" s="18"/>
      <c r="Q1014" s="17"/>
      <c r="R1014" s="17"/>
      <c r="S1014" s="17">
        <v>1486004</v>
      </c>
      <c r="T1014" s="18">
        <f t="shared" si="27"/>
        <v>344.78051044083526</v>
      </c>
      <c r="U1014" s="18">
        <v>3705019</v>
      </c>
      <c r="V1014" s="182" t="s">
        <v>1548</v>
      </c>
      <c r="W1014" s="13"/>
    </row>
    <row r="1015" spans="1:23" s="14" customFormat="1" ht="18.75">
      <c r="A1015" s="181">
        <v>693</v>
      </c>
      <c r="B1015" s="10" t="s">
        <v>1224</v>
      </c>
      <c r="C1015" s="20">
        <v>1974</v>
      </c>
      <c r="D1015" s="20" t="s">
        <v>1547</v>
      </c>
      <c r="E1015" s="20">
        <v>5</v>
      </c>
      <c r="F1015" s="20">
        <v>4</v>
      </c>
      <c r="G1015" s="15">
        <v>61</v>
      </c>
      <c r="H1015" s="15">
        <v>13</v>
      </c>
      <c r="I1015" s="15">
        <v>48</v>
      </c>
      <c r="J1015" s="15">
        <v>0</v>
      </c>
      <c r="K1015" s="16">
        <v>2673</v>
      </c>
      <c r="L1015" s="16">
        <v>2406</v>
      </c>
      <c r="M1015" s="16">
        <v>2048</v>
      </c>
      <c r="N1015" s="15">
        <v>127</v>
      </c>
      <c r="O1015" s="17">
        <v>749726</v>
      </c>
      <c r="P1015" s="18"/>
      <c r="Q1015" s="17"/>
      <c r="R1015" s="17"/>
      <c r="S1015" s="17">
        <v>749726</v>
      </c>
      <c r="T1015" s="18">
        <f t="shared" si="27"/>
        <v>311.6068162926018</v>
      </c>
      <c r="U1015" s="18">
        <v>3705019</v>
      </c>
      <c r="V1015" s="182" t="s">
        <v>1548</v>
      </c>
      <c r="W1015" s="13"/>
    </row>
    <row r="1016" spans="1:23" s="14" customFormat="1" ht="18.75">
      <c r="A1016" s="181">
        <v>694</v>
      </c>
      <c r="B1016" s="10" t="s">
        <v>1225</v>
      </c>
      <c r="C1016" s="20">
        <v>1958</v>
      </c>
      <c r="D1016" s="20" t="s">
        <v>1549</v>
      </c>
      <c r="E1016" s="20">
        <v>3</v>
      </c>
      <c r="F1016" s="20">
        <v>2</v>
      </c>
      <c r="G1016" s="15">
        <v>24</v>
      </c>
      <c r="H1016" s="15">
        <v>8</v>
      </c>
      <c r="I1016" s="15">
        <v>16</v>
      </c>
      <c r="J1016" s="15">
        <v>0</v>
      </c>
      <c r="K1016" s="16">
        <v>1085</v>
      </c>
      <c r="L1016" s="16">
        <v>655</v>
      </c>
      <c r="M1016" s="16">
        <v>557</v>
      </c>
      <c r="N1016" s="15">
        <v>43</v>
      </c>
      <c r="O1016" s="17">
        <v>1023048</v>
      </c>
      <c r="P1016" s="18"/>
      <c r="Q1016" s="17"/>
      <c r="R1016" s="17"/>
      <c r="S1016" s="17">
        <v>1023048</v>
      </c>
      <c r="T1016" s="18">
        <f t="shared" si="27"/>
        <v>1561.9053435114504</v>
      </c>
      <c r="U1016" s="18">
        <v>3705019</v>
      </c>
      <c r="V1016" s="182" t="s">
        <v>1548</v>
      </c>
      <c r="W1016" s="13"/>
    </row>
    <row r="1017" spans="1:23" s="14" customFormat="1" ht="18.75">
      <c r="A1017" s="181">
        <v>695</v>
      </c>
      <c r="B1017" s="10" t="s">
        <v>1226</v>
      </c>
      <c r="C1017" s="20">
        <v>1965</v>
      </c>
      <c r="D1017" s="20" t="s">
        <v>1547</v>
      </c>
      <c r="E1017" s="20">
        <v>4</v>
      </c>
      <c r="F1017" s="20">
        <v>4</v>
      </c>
      <c r="G1017" s="15">
        <v>48</v>
      </c>
      <c r="H1017" s="15">
        <v>12</v>
      </c>
      <c r="I1017" s="15">
        <v>36</v>
      </c>
      <c r="J1017" s="15">
        <v>0</v>
      </c>
      <c r="K1017" s="16">
        <v>2043</v>
      </c>
      <c r="L1017" s="16">
        <v>1972</v>
      </c>
      <c r="M1017" s="16">
        <v>1466</v>
      </c>
      <c r="N1017" s="15">
        <v>110</v>
      </c>
      <c r="O1017" s="17">
        <v>687529</v>
      </c>
      <c r="P1017" s="18"/>
      <c r="Q1017" s="17"/>
      <c r="R1017" s="17"/>
      <c r="S1017" s="17">
        <v>687529</v>
      </c>
      <c r="T1017" s="18">
        <f t="shared" si="27"/>
        <v>348.645537525355</v>
      </c>
      <c r="U1017" s="18">
        <v>3705019</v>
      </c>
      <c r="V1017" s="182" t="s">
        <v>1548</v>
      </c>
      <c r="W1017" s="13"/>
    </row>
    <row r="1018" spans="1:23" s="14" customFormat="1" ht="18.75">
      <c r="A1018" s="181">
        <v>696</v>
      </c>
      <c r="B1018" s="10" t="s">
        <v>1227</v>
      </c>
      <c r="C1018" s="20">
        <v>1962</v>
      </c>
      <c r="D1018" s="20" t="s">
        <v>1549</v>
      </c>
      <c r="E1018" s="20">
        <v>4</v>
      </c>
      <c r="F1018" s="20">
        <v>3</v>
      </c>
      <c r="G1018" s="15">
        <v>48</v>
      </c>
      <c r="H1018" s="15">
        <v>12</v>
      </c>
      <c r="I1018" s="15">
        <v>36</v>
      </c>
      <c r="J1018" s="15">
        <v>0</v>
      </c>
      <c r="K1018" s="16">
        <v>2098</v>
      </c>
      <c r="L1018" s="16">
        <v>2020</v>
      </c>
      <c r="M1018" s="16">
        <v>1503</v>
      </c>
      <c r="N1018" s="15">
        <v>103</v>
      </c>
      <c r="O1018" s="17">
        <v>706020</v>
      </c>
      <c r="P1018" s="18"/>
      <c r="Q1018" s="17"/>
      <c r="R1018" s="17"/>
      <c r="S1018" s="17">
        <v>706020</v>
      </c>
      <c r="T1018" s="18">
        <f t="shared" si="27"/>
        <v>349.51485148514854</v>
      </c>
      <c r="U1018" s="18">
        <v>3705019</v>
      </c>
      <c r="V1018" s="182" t="s">
        <v>1548</v>
      </c>
      <c r="W1018" s="13"/>
    </row>
    <row r="1019" spans="1:23" s="28" customFormat="1" ht="36" customHeight="1">
      <c r="A1019" s="397" t="s">
        <v>1550</v>
      </c>
      <c r="B1019" s="398"/>
      <c r="C1019" s="398"/>
      <c r="D1019" s="398"/>
      <c r="E1019" s="398"/>
      <c r="F1019" s="398"/>
      <c r="G1019" s="37">
        <v>2748</v>
      </c>
      <c r="H1019" s="37">
        <v>644</v>
      </c>
      <c r="I1019" s="37">
        <v>2100</v>
      </c>
      <c r="J1019" s="37">
        <v>0</v>
      </c>
      <c r="K1019" s="38">
        <v>149237</v>
      </c>
      <c r="L1019" s="38">
        <v>115438</v>
      </c>
      <c r="M1019" s="38">
        <v>141571</v>
      </c>
      <c r="N1019" s="37">
        <v>6523</v>
      </c>
      <c r="O1019" s="38">
        <v>33308136</v>
      </c>
      <c r="P1019" s="39"/>
      <c r="Q1019" s="40"/>
      <c r="R1019" s="40"/>
      <c r="S1019" s="40">
        <v>33308136</v>
      </c>
      <c r="T1019" s="39" t="s">
        <v>1551</v>
      </c>
      <c r="U1019" s="39" t="s">
        <v>1551</v>
      </c>
      <c r="V1019" s="183" t="s">
        <v>1551</v>
      </c>
      <c r="W1019" s="27"/>
    </row>
    <row r="1020" spans="1:23" s="34" customFormat="1" ht="23.25">
      <c r="A1020" s="179" t="s">
        <v>1891</v>
      </c>
      <c r="B1020" s="29"/>
      <c r="C1020" s="30"/>
      <c r="D1020" s="29"/>
      <c r="E1020" s="31"/>
      <c r="F1020" s="31"/>
      <c r="G1020" s="30"/>
      <c r="H1020" s="30"/>
      <c r="I1020" s="30"/>
      <c r="J1020" s="30"/>
      <c r="K1020" s="32"/>
      <c r="L1020" s="32"/>
      <c r="M1020" s="32"/>
      <c r="N1020" s="30"/>
      <c r="O1020" s="32"/>
      <c r="P1020" s="32"/>
      <c r="Q1020" s="32"/>
      <c r="R1020" s="32"/>
      <c r="S1020" s="32"/>
      <c r="T1020" s="32"/>
      <c r="U1020" s="32"/>
      <c r="V1020" s="180"/>
      <c r="W1020" s="33"/>
    </row>
    <row r="1021" spans="1:23" s="14" customFormat="1" ht="18.75">
      <c r="A1021" s="181">
        <v>697</v>
      </c>
      <c r="B1021" s="10" t="s">
        <v>1228</v>
      </c>
      <c r="C1021" s="20">
        <v>1961</v>
      </c>
      <c r="D1021" s="20" t="s">
        <v>1552</v>
      </c>
      <c r="E1021" s="20">
        <v>2</v>
      </c>
      <c r="F1021" s="20">
        <v>2</v>
      </c>
      <c r="G1021" s="15">
        <v>16</v>
      </c>
      <c r="H1021" s="15">
        <v>9</v>
      </c>
      <c r="I1021" s="15">
        <v>7</v>
      </c>
      <c r="J1021" s="15"/>
      <c r="K1021" s="16">
        <v>585</v>
      </c>
      <c r="L1021" s="16">
        <v>533</v>
      </c>
      <c r="M1021" s="16">
        <v>245</v>
      </c>
      <c r="N1021" s="15">
        <v>39</v>
      </c>
      <c r="O1021" s="17">
        <v>465850</v>
      </c>
      <c r="P1021" s="18"/>
      <c r="Q1021" s="17"/>
      <c r="R1021" s="17"/>
      <c r="S1021" s="17">
        <v>465850</v>
      </c>
      <c r="T1021" s="18">
        <f aca="true" t="shared" si="28" ref="T1021:T1030">O1021/L1021</f>
        <v>874.015009380863</v>
      </c>
      <c r="U1021" s="18">
        <v>3705019</v>
      </c>
      <c r="V1021" s="182" t="s">
        <v>1548</v>
      </c>
      <c r="W1021" s="13"/>
    </row>
    <row r="1022" spans="1:23" s="14" customFormat="1" ht="18.75">
      <c r="A1022" s="181">
        <v>698</v>
      </c>
      <c r="B1022" s="10" t="s">
        <v>1229</v>
      </c>
      <c r="C1022" s="20">
        <v>1985</v>
      </c>
      <c r="D1022" s="20" t="s">
        <v>1549</v>
      </c>
      <c r="E1022" s="20">
        <v>5</v>
      </c>
      <c r="F1022" s="20">
        <v>3</v>
      </c>
      <c r="G1022" s="15">
        <v>45</v>
      </c>
      <c r="H1022" s="15">
        <v>11</v>
      </c>
      <c r="I1022" s="15">
        <v>34</v>
      </c>
      <c r="J1022" s="15"/>
      <c r="K1022" s="16">
        <v>2738</v>
      </c>
      <c r="L1022" s="16">
        <v>2493</v>
      </c>
      <c r="M1022" s="16">
        <v>1835</v>
      </c>
      <c r="N1022" s="15">
        <v>120</v>
      </c>
      <c r="O1022" s="17">
        <v>1109460</v>
      </c>
      <c r="P1022" s="18"/>
      <c r="Q1022" s="17"/>
      <c r="R1022" s="17"/>
      <c r="S1022" s="17">
        <v>1109460</v>
      </c>
      <c r="T1022" s="18">
        <f t="shared" si="28"/>
        <v>445.0300842358604</v>
      </c>
      <c r="U1022" s="18">
        <v>3705019</v>
      </c>
      <c r="V1022" s="182" t="s">
        <v>1548</v>
      </c>
      <c r="W1022" s="13"/>
    </row>
    <row r="1023" spans="1:23" s="14" customFormat="1" ht="18.75">
      <c r="A1023" s="181">
        <v>699</v>
      </c>
      <c r="B1023" s="10" t="s">
        <v>1230</v>
      </c>
      <c r="C1023" s="20">
        <v>1958</v>
      </c>
      <c r="D1023" s="20" t="s">
        <v>1552</v>
      </c>
      <c r="E1023" s="20">
        <v>2</v>
      </c>
      <c r="F1023" s="20">
        <v>1</v>
      </c>
      <c r="G1023" s="15">
        <v>8</v>
      </c>
      <c r="H1023" s="15">
        <v>5</v>
      </c>
      <c r="I1023" s="15">
        <v>3</v>
      </c>
      <c r="J1023" s="15"/>
      <c r="K1023" s="16">
        <v>460</v>
      </c>
      <c r="L1023" s="16">
        <v>417</v>
      </c>
      <c r="M1023" s="16">
        <v>244</v>
      </c>
      <c r="N1023" s="15">
        <v>21</v>
      </c>
      <c r="O1023" s="17">
        <v>381150</v>
      </c>
      <c r="P1023" s="18"/>
      <c r="Q1023" s="17"/>
      <c r="R1023" s="17"/>
      <c r="S1023" s="17">
        <v>381150</v>
      </c>
      <c r="T1023" s="18">
        <f t="shared" si="28"/>
        <v>914.0287769784172</v>
      </c>
      <c r="U1023" s="18">
        <v>3705019</v>
      </c>
      <c r="V1023" s="182" t="s">
        <v>1548</v>
      </c>
      <c r="W1023" s="13"/>
    </row>
    <row r="1024" spans="1:23" s="14" customFormat="1" ht="18.75">
      <c r="A1024" s="181">
        <v>700</v>
      </c>
      <c r="B1024" s="10" t="s">
        <v>1231</v>
      </c>
      <c r="C1024" s="20">
        <v>1958</v>
      </c>
      <c r="D1024" s="20" t="s">
        <v>1552</v>
      </c>
      <c r="E1024" s="20">
        <v>2</v>
      </c>
      <c r="F1024" s="20">
        <v>1</v>
      </c>
      <c r="G1024" s="15">
        <v>8</v>
      </c>
      <c r="H1024" s="15">
        <v>3</v>
      </c>
      <c r="I1024" s="15">
        <v>5</v>
      </c>
      <c r="J1024" s="15"/>
      <c r="K1024" s="16">
        <v>458</v>
      </c>
      <c r="L1024" s="16">
        <v>414</v>
      </c>
      <c r="M1024" s="16">
        <v>278</v>
      </c>
      <c r="N1024" s="15">
        <v>27</v>
      </c>
      <c r="O1024" s="17">
        <v>381150</v>
      </c>
      <c r="P1024" s="18"/>
      <c r="Q1024" s="17"/>
      <c r="R1024" s="17"/>
      <c r="S1024" s="17">
        <v>381150</v>
      </c>
      <c r="T1024" s="18">
        <f t="shared" si="28"/>
        <v>920.6521739130435</v>
      </c>
      <c r="U1024" s="18">
        <v>3705019</v>
      </c>
      <c r="V1024" s="182" t="s">
        <v>1548</v>
      </c>
      <c r="W1024" s="13"/>
    </row>
    <row r="1025" spans="1:23" s="14" customFormat="1" ht="18.75">
      <c r="A1025" s="181">
        <v>701</v>
      </c>
      <c r="B1025" s="10" t="s">
        <v>1232</v>
      </c>
      <c r="C1025" s="20">
        <v>1958</v>
      </c>
      <c r="D1025" s="20" t="s">
        <v>1552</v>
      </c>
      <c r="E1025" s="20">
        <v>2</v>
      </c>
      <c r="F1025" s="20">
        <v>1</v>
      </c>
      <c r="G1025" s="15">
        <v>8</v>
      </c>
      <c r="H1025" s="15">
        <v>4</v>
      </c>
      <c r="I1025" s="15">
        <v>4</v>
      </c>
      <c r="J1025" s="15"/>
      <c r="K1025" s="16">
        <v>459</v>
      </c>
      <c r="L1025" s="16">
        <v>316</v>
      </c>
      <c r="M1025" s="16">
        <v>207</v>
      </c>
      <c r="N1025" s="15">
        <v>27</v>
      </c>
      <c r="O1025" s="17">
        <v>381150</v>
      </c>
      <c r="P1025" s="18"/>
      <c r="Q1025" s="17"/>
      <c r="R1025" s="17"/>
      <c r="S1025" s="17">
        <v>381150</v>
      </c>
      <c r="T1025" s="18">
        <f t="shared" si="28"/>
        <v>1206.1708860759493</v>
      </c>
      <c r="U1025" s="18">
        <v>3705019</v>
      </c>
      <c r="V1025" s="182" t="s">
        <v>1548</v>
      </c>
      <c r="W1025" s="13"/>
    </row>
    <row r="1026" spans="1:23" s="14" customFormat="1" ht="18.75">
      <c r="A1026" s="181">
        <v>702</v>
      </c>
      <c r="B1026" s="10" t="s">
        <v>1233</v>
      </c>
      <c r="C1026" s="20">
        <v>1958</v>
      </c>
      <c r="D1026" s="20" t="s">
        <v>1552</v>
      </c>
      <c r="E1026" s="20">
        <v>2</v>
      </c>
      <c r="F1026" s="20">
        <v>1</v>
      </c>
      <c r="G1026" s="15">
        <v>8</v>
      </c>
      <c r="H1026" s="15">
        <v>5</v>
      </c>
      <c r="I1026" s="15">
        <v>3</v>
      </c>
      <c r="J1026" s="15"/>
      <c r="K1026" s="16">
        <v>440</v>
      </c>
      <c r="L1026" s="16">
        <v>395</v>
      </c>
      <c r="M1026" s="16">
        <v>146</v>
      </c>
      <c r="N1026" s="15">
        <v>22</v>
      </c>
      <c r="O1026" s="17">
        <v>381150</v>
      </c>
      <c r="P1026" s="18"/>
      <c r="Q1026" s="17"/>
      <c r="R1026" s="17"/>
      <c r="S1026" s="17">
        <v>381150</v>
      </c>
      <c r="T1026" s="18">
        <f t="shared" si="28"/>
        <v>964.9367088607595</v>
      </c>
      <c r="U1026" s="18">
        <v>3705019</v>
      </c>
      <c r="V1026" s="182" t="s">
        <v>1548</v>
      </c>
      <c r="W1026" s="13"/>
    </row>
    <row r="1027" spans="1:23" s="14" customFormat="1" ht="18.75">
      <c r="A1027" s="181">
        <v>703</v>
      </c>
      <c r="B1027" s="10" t="s">
        <v>1234</v>
      </c>
      <c r="C1027" s="20">
        <v>1958</v>
      </c>
      <c r="D1027" s="20" t="s">
        <v>1552</v>
      </c>
      <c r="E1027" s="20">
        <v>2</v>
      </c>
      <c r="F1027" s="20">
        <v>1</v>
      </c>
      <c r="G1027" s="15">
        <v>8</v>
      </c>
      <c r="H1027" s="15">
        <v>5</v>
      </c>
      <c r="I1027" s="15">
        <v>3</v>
      </c>
      <c r="J1027" s="15"/>
      <c r="K1027" s="16">
        <v>466</v>
      </c>
      <c r="L1027" s="16">
        <v>420</v>
      </c>
      <c r="M1027" s="16">
        <v>187</v>
      </c>
      <c r="N1027" s="15">
        <v>20</v>
      </c>
      <c r="O1027" s="17">
        <v>381150</v>
      </c>
      <c r="P1027" s="18"/>
      <c r="Q1027" s="17"/>
      <c r="R1027" s="17"/>
      <c r="S1027" s="17">
        <v>381150</v>
      </c>
      <c r="T1027" s="18">
        <f t="shared" si="28"/>
        <v>907.5</v>
      </c>
      <c r="U1027" s="18">
        <v>3705019</v>
      </c>
      <c r="V1027" s="182" t="s">
        <v>1548</v>
      </c>
      <c r="W1027" s="13"/>
    </row>
    <row r="1028" spans="1:23" s="14" customFormat="1" ht="18.75">
      <c r="A1028" s="181">
        <v>704</v>
      </c>
      <c r="B1028" s="10" t="s">
        <v>1235</v>
      </c>
      <c r="C1028" s="20">
        <v>1959</v>
      </c>
      <c r="D1028" s="20" t="s">
        <v>1552</v>
      </c>
      <c r="E1028" s="20">
        <v>2</v>
      </c>
      <c r="F1028" s="20">
        <v>1</v>
      </c>
      <c r="G1028" s="15">
        <v>8</v>
      </c>
      <c r="H1028" s="15">
        <v>6</v>
      </c>
      <c r="I1028" s="15">
        <v>2</v>
      </c>
      <c r="J1028" s="15"/>
      <c r="K1028" s="16">
        <v>460</v>
      </c>
      <c r="L1028" s="16">
        <v>416</v>
      </c>
      <c r="M1028" s="16">
        <v>121</v>
      </c>
      <c r="N1028" s="15">
        <v>27</v>
      </c>
      <c r="O1028" s="17">
        <v>381150</v>
      </c>
      <c r="P1028" s="18"/>
      <c r="Q1028" s="17"/>
      <c r="R1028" s="17"/>
      <c r="S1028" s="17">
        <v>381150</v>
      </c>
      <c r="T1028" s="18">
        <f t="shared" si="28"/>
        <v>916.2259615384615</v>
      </c>
      <c r="U1028" s="18">
        <v>3705019</v>
      </c>
      <c r="V1028" s="182" t="s">
        <v>1548</v>
      </c>
      <c r="W1028" s="13"/>
    </row>
    <row r="1029" spans="1:23" s="14" customFormat="1" ht="18.75">
      <c r="A1029" s="181">
        <v>705</v>
      </c>
      <c r="B1029" s="10" t="s">
        <v>1236</v>
      </c>
      <c r="C1029" s="20">
        <v>1994</v>
      </c>
      <c r="D1029" s="20" t="s">
        <v>1547</v>
      </c>
      <c r="E1029" s="20">
        <v>10</v>
      </c>
      <c r="F1029" s="20">
        <v>3</v>
      </c>
      <c r="G1029" s="15">
        <v>106</v>
      </c>
      <c r="H1029" s="15">
        <v>25</v>
      </c>
      <c r="I1029" s="15">
        <v>81</v>
      </c>
      <c r="J1029" s="15"/>
      <c r="K1029" s="16">
        <v>7332</v>
      </c>
      <c r="L1029" s="16">
        <v>6176</v>
      </c>
      <c r="M1029" s="16">
        <v>4586</v>
      </c>
      <c r="N1029" s="15">
        <v>285</v>
      </c>
      <c r="O1029" s="17">
        <v>800000</v>
      </c>
      <c r="P1029" s="18"/>
      <c r="Q1029" s="17"/>
      <c r="R1029" s="17"/>
      <c r="S1029" s="17">
        <v>800000</v>
      </c>
      <c r="T1029" s="18">
        <f t="shared" si="28"/>
        <v>129.5336787564767</v>
      </c>
      <c r="U1029" s="18">
        <v>3705019</v>
      </c>
      <c r="V1029" s="182" t="s">
        <v>1548</v>
      </c>
      <c r="W1029" s="13"/>
    </row>
    <row r="1030" spans="1:23" s="14" customFormat="1" ht="18.75">
      <c r="A1030" s="181">
        <v>706</v>
      </c>
      <c r="B1030" s="10" t="s">
        <v>1237</v>
      </c>
      <c r="C1030" s="20">
        <v>1986</v>
      </c>
      <c r="D1030" s="20" t="s">
        <v>1547</v>
      </c>
      <c r="E1030" s="20">
        <v>5</v>
      </c>
      <c r="F1030" s="20">
        <v>4</v>
      </c>
      <c r="G1030" s="15">
        <v>60</v>
      </c>
      <c r="H1030" s="15">
        <v>17</v>
      </c>
      <c r="I1030" s="15">
        <v>43</v>
      </c>
      <c r="J1030" s="15"/>
      <c r="K1030" s="16">
        <v>3434</v>
      </c>
      <c r="L1030" s="16">
        <v>3098</v>
      </c>
      <c r="M1030" s="16">
        <v>2159</v>
      </c>
      <c r="N1030" s="15">
        <v>147</v>
      </c>
      <c r="O1030" s="17">
        <v>1529710</v>
      </c>
      <c r="P1030" s="18"/>
      <c r="Q1030" s="17"/>
      <c r="R1030" s="17"/>
      <c r="S1030" s="17">
        <v>1529710</v>
      </c>
      <c r="T1030" s="18">
        <f t="shared" si="28"/>
        <v>493.7734021949645</v>
      </c>
      <c r="U1030" s="18">
        <v>3705019</v>
      </c>
      <c r="V1030" s="182" t="s">
        <v>1548</v>
      </c>
      <c r="W1030" s="13"/>
    </row>
    <row r="1031" spans="1:23" s="28" customFormat="1" ht="36" customHeight="1">
      <c r="A1031" s="404" t="s">
        <v>1550</v>
      </c>
      <c r="B1031" s="405"/>
      <c r="C1031" s="405"/>
      <c r="D1031" s="405"/>
      <c r="E1031" s="405"/>
      <c r="F1031" s="405"/>
      <c r="G1031" s="317">
        <v>275</v>
      </c>
      <c r="H1031" s="317">
        <v>90</v>
      </c>
      <c r="I1031" s="317">
        <v>185</v>
      </c>
      <c r="J1031" s="317"/>
      <c r="K1031" s="318">
        <v>16832</v>
      </c>
      <c r="L1031" s="318">
        <v>14678</v>
      </c>
      <c r="M1031" s="318">
        <v>10008</v>
      </c>
      <c r="N1031" s="317">
        <v>735</v>
      </c>
      <c r="O1031" s="318">
        <v>6191920</v>
      </c>
      <c r="P1031" s="319"/>
      <c r="Q1031" s="320"/>
      <c r="R1031" s="320"/>
      <c r="S1031" s="320">
        <v>6191920</v>
      </c>
      <c r="T1031" s="319" t="s">
        <v>1551</v>
      </c>
      <c r="U1031" s="319" t="s">
        <v>1551</v>
      </c>
      <c r="V1031" s="321" t="s">
        <v>1551</v>
      </c>
      <c r="W1031" s="27"/>
    </row>
    <row r="1032" spans="1:23" s="34" customFormat="1" ht="23.25">
      <c r="A1032" s="322" t="s">
        <v>1892</v>
      </c>
      <c r="B1032" s="323"/>
      <c r="C1032" s="324"/>
      <c r="D1032" s="323"/>
      <c r="E1032" s="325"/>
      <c r="F1032" s="325"/>
      <c r="G1032" s="324"/>
      <c r="H1032" s="324"/>
      <c r="I1032" s="324"/>
      <c r="J1032" s="324"/>
      <c r="K1032" s="326"/>
      <c r="L1032" s="326"/>
      <c r="M1032" s="326"/>
      <c r="N1032" s="324"/>
      <c r="O1032" s="326"/>
      <c r="P1032" s="326"/>
      <c r="Q1032" s="326"/>
      <c r="R1032" s="326"/>
      <c r="S1032" s="326"/>
      <c r="T1032" s="326"/>
      <c r="U1032" s="326"/>
      <c r="V1032" s="327"/>
      <c r="W1032" s="33"/>
    </row>
    <row r="1033" spans="1:23" s="14" customFormat="1" ht="18.75">
      <c r="A1033" s="181">
        <v>707</v>
      </c>
      <c r="B1033" s="10" t="s">
        <v>1238</v>
      </c>
      <c r="C1033" s="20">
        <v>1982</v>
      </c>
      <c r="D1033" s="20" t="s">
        <v>1547</v>
      </c>
      <c r="E1033" s="20">
        <v>5</v>
      </c>
      <c r="F1033" s="20">
        <v>4</v>
      </c>
      <c r="G1033" s="15">
        <v>60</v>
      </c>
      <c r="H1033" s="15">
        <v>21</v>
      </c>
      <c r="I1033" s="15">
        <v>39</v>
      </c>
      <c r="J1033" s="15"/>
      <c r="K1033" s="16">
        <v>3844</v>
      </c>
      <c r="L1033" s="16">
        <v>2687</v>
      </c>
      <c r="M1033" s="16">
        <v>1671</v>
      </c>
      <c r="N1033" s="15">
        <v>156</v>
      </c>
      <c r="O1033" s="17">
        <v>1344800</v>
      </c>
      <c r="P1033" s="18"/>
      <c r="Q1033" s="17"/>
      <c r="R1033" s="17"/>
      <c r="S1033" s="17">
        <v>1344800</v>
      </c>
      <c r="T1033" s="18">
        <f>O1033/L1033</f>
        <v>500.48381094157054</v>
      </c>
      <c r="U1033" s="18">
        <v>3705019</v>
      </c>
      <c r="V1033" s="182" t="s">
        <v>1548</v>
      </c>
      <c r="W1033" s="13"/>
    </row>
    <row r="1034" spans="1:23" s="28" customFormat="1" ht="36" customHeight="1">
      <c r="A1034" s="397" t="s">
        <v>1550</v>
      </c>
      <c r="B1034" s="398"/>
      <c r="C1034" s="398"/>
      <c r="D1034" s="398"/>
      <c r="E1034" s="398"/>
      <c r="F1034" s="398"/>
      <c r="G1034" s="37">
        <v>60</v>
      </c>
      <c r="H1034" s="37">
        <v>21</v>
      </c>
      <c r="I1034" s="37">
        <v>39</v>
      </c>
      <c r="J1034" s="37"/>
      <c r="K1034" s="38">
        <v>3844</v>
      </c>
      <c r="L1034" s="38">
        <v>2687</v>
      </c>
      <c r="M1034" s="38">
        <v>1671</v>
      </c>
      <c r="N1034" s="37">
        <v>156</v>
      </c>
      <c r="O1034" s="38">
        <v>1344800</v>
      </c>
      <c r="P1034" s="39"/>
      <c r="Q1034" s="40"/>
      <c r="R1034" s="40"/>
      <c r="S1034" s="40">
        <v>1344800</v>
      </c>
      <c r="T1034" s="39" t="s">
        <v>1551</v>
      </c>
      <c r="U1034" s="39" t="s">
        <v>1551</v>
      </c>
      <c r="V1034" s="183" t="s">
        <v>1551</v>
      </c>
      <c r="W1034" s="27"/>
    </row>
    <row r="1035" spans="1:23" s="34" customFormat="1" ht="23.25">
      <c r="A1035" s="179" t="s">
        <v>1893</v>
      </c>
      <c r="B1035" s="29"/>
      <c r="C1035" s="30"/>
      <c r="D1035" s="29"/>
      <c r="E1035" s="31"/>
      <c r="F1035" s="31"/>
      <c r="G1035" s="30"/>
      <c r="H1035" s="30"/>
      <c r="I1035" s="30"/>
      <c r="J1035" s="30"/>
      <c r="K1035" s="32"/>
      <c r="L1035" s="32"/>
      <c r="M1035" s="32"/>
      <c r="N1035" s="30"/>
      <c r="O1035" s="32"/>
      <c r="P1035" s="32"/>
      <c r="Q1035" s="32"/>
      <c r="R1035" s="32"/>
      <c r="S1035" s="32"/>
      <c r="T1035" s="32"/>
      <c r="U1035" s="32"/>
      <c r="V1035" s="180"/>
      <c r="W1035" s="33"/>
    </row>
    <row r="1036" spans="1:23" s="14" customFormat="1" ht="18.75">
      <c r="A1036" s="181">
        <v>708</v>
      </c>
      <c r="B1036" s="10" t="s">
        <v>680</v>
      </c>
      <c r="C1036" s="20">
        <v>1957</v>
      </c>
      <c r="D1036" s="20" t="s">
        <v>1549</v>
      </c>
      <c r="E1036" s="20">
        <v>2</v>
      </c>
      <c r="F1036" s="20">
        <v>1</v>
      </c>
      <c r="G1036" s="15">
        <v>16</v>
      </c>
      <c r="H1036" s="15">
        <v>3</v>
      </c>
      <c r="I1036" s="15">
        <v>13</v>
      </c>
      <c r="J1036" s="15"/>
      <c r="K1036" s="16">
        <v>672</v>
      </c>
      <c r="L1036" s="16">
        <v>632</v>
      </c>
      <c r="M1036" s="16">
        <v>558</v>
      </c>
      <c r="N1036" s="15">
        <v>25</v>
      </c>
      <c r="O1036" s="17">
        <v>1872000</v>
      </c>
      <c r="P1036" s="18"/>
      <c r="Q1036" s="17"/>
      <c r="R1036" s="17">
        <v>562000</v>
      </c>
      <c r="S1036" s="17">
        <v>1310000</v>
      </c>
      <c r="T1036" s="18">
        <f>O1036/L1036</f>
        <v>2962.025316455696</v>
      </c>
      <c r="U1036" s="18">
        <v>3705019</v>
      </c>
      <c r="V1036" s="182" t="s">
        <v>1548</v>
      </c>
      <c r="W1036" s="13"/>
    </row>
    <row r="1037" spans="1:23" s="28" customFormat="1" ht="36" customHeight="1">
      <c r="A1037" s="397" t="s">
        <v>1550</v>
      </c>
      <c r="B1037" s="398"/>
      <c r="C1037" s="398"/>
      <c r="D1037" s="398"/>
      <c r="E1037" s="398"/>
      <c r="F1037" s="398"/>
      <c r="G1037" s="37">
        <v>16</v>
      </c>
      <c r="H1037" s="37">
        <v>3</v>
      </c>
      <c r="I1037" s="37">
        <v>13</v>
      </c>
      <c r="J1037" s="37"/>
      <c r="K1037" s="38">
        <v>672</v>
      </c>
      <c r="L1037" s="38">
        <v>632</v>
      </c>
      <c r="M1037" s="38">
        <v>558</v>
      </c>
      <c r="N1037" s="37">
        <v>25</v>
      </c>
      <c r="O1037" s="38">
        <v>1872000</v>
      </c>
      <c r="P1037" s="39"/>
      <c r="Q1037" s="40"/>
      <c r="R1037" s="40">
        <v>562000</v>
      </c>
      <c r="S1037" s="40">
        <v>1310000</v>
      </c>
      <c r="T1037" s="39" t="s">
        <v>1551</v>
      </c>
      <c r="U1037" s="39" t="s">
        <v>1551</v>
      </c>
      <c r="V1037" s="183" t="s">
        <v>1551</v>
      </c>
      <c r="W1037" s="27"/>
    </row>
    <row r="1038" spans="1:23" s="34" customFormat="1" ht="23.25">
      <c r="A1038" s="179" t="s">
        <v>1894</v>
      </c>
      <c r="B1038" s="29"/>
      <c r="C1038" s="30"/>
      <c r="D1038" s="29"/>
      <c r="E1038" s="31"/>
      <c r="F1038" s="31"/>
      <c r="G1038" s="30"/>
      <c r="H1038" s="30"/>
      <c r="I1038" s="30"/>
      <c r="J1038" s="30"/>
      <c r="K1038" s="32"/>
      <c r="L1038" s="32"/>
      <c r="M1038" s="32"/>
      <c r="N1038" s="30"/>
      <c r="O1038" s="32"/>
      <c r="P1038" s="32"/>
      <c r="Q1038" s="32"/>
      <c r="R1038" s="32"/>
      <c r="S1038" s="32"/>
      <c r="T1038" s="32"/>
      <c r="U1038" s="32"/>
      <c r="V1038" s="180"/>
      <c r="W1038" s="33"/>
    </row>
    <row r="1039" spans="1:23" s="14" customFormat="1" ht="18.75">
      <c r="A1039" s="181">
        <v>709</v>
      </c>
      <c r="B1039" s="10" t="s">
        <v>1239</v>
      </c>
      <c r="C1039" s="20">
        <v>1980</v>
      </c>
      <c r="D1039" s="20" t="s">
        <v>1547</v>
      </c>
      <c r="E1039" s="20">
        <v>2</v>
      </c>
      <c r="F1039" s="20">
        <v>2</v>
      </c>
      <c r="G1039" s="15">
        <v>12</v>
      </c>
      <c r="H1039" s="15">
        <v>4</v>
      </c>
      <c r="I1039" s="15">
        <v>8</v>
      </c>
      <c r="J1039" s="15"/>
      <c r="K1039" s="16">
        <v>587</v>
      </c>
      <c r="L1039" s="16">
        <v>538</v>
      </c>
      <c r="M1039" s="16">
        <v>354</v>
      </c>
      <c r="N1039" s="15">
        <v>23</v>
      </c>
      <c r="O1039" s="17">
        <v>1332732</v>
      </c>
      <c r="P1039" s="18"/>
      <c r="Q1039" s="17"/>
      <c r="R1039" s="17">
        <v>666366</v>
      </c>
      <c r="S1039" s="17">
        <v>666366</v>
      </c>
      <c r="T1039" s="18">
        <f>O1039/L1039</f>
        <v>2477.1970260223047</v>
      </c>
      <c r="U1039" s="18">
        <v>3705019</v>
      </c>
      <c r="V1039" s="182" t="s">
        <v>1548</v>
      </c>
      <c r="W1039" s="13"/>
    </row>
    <row r="1040" spans="1:23" s="14" customFormat="1" ht="18.75">
      <c r="A1040" s="181">
        <v>710</v>
      </c>
      <c r="B1040" s="10" t="s">
        <v>681</v>
      </c>
      <c r="C1040" s="20">
        <v>1961</v>
      </c>
      <c r="D1040" s="20" t="s">
        <v>1549</v>
      </c>
      <c r="E1040" s="20">
        <v>4</v>
      </c>
      <c r="F1040" s="20">
        <v>3</v>
      </c>
      <c r="G1040" s="15">
        <v>48</v>
      </c>
      <c r="H1040" s="15">
        <v>6</v>
      </c>
      <c r="I1040" s="15">
        <v>42</v>
      </c>
      <c r="J1040" s="15"/>
      <c r="K1040" s="16">
        <v>2005</v>
      </c>
      <c r="L1040" s="16">
        <v>1964</v>
      </c>
      <c r="M1040" s="16">
        <v>1763</v>
      </c>
      <c r="N1040" s="15">
        <v>84</v>
      </c>
      <c r="O1040" s="17">
        <v>3982577.8</v>
      </c>
      <c r="P1040" s="18"/>
      <c r="Q1040" s="17"/>
      <c r="R1040" s="17">
        <v>1991288.9</v>
      </c>
      <c r="S1040" s="17">
        <v>1991288.9</v>
      </c>
      <c r="T1040" s="18">
        <f>O1040/L1040</f>
        <v>2027.7891038696537</v>
      </c>
      <c r="U1040" s="18">
        <v>3705019</v>
      </c>
      <c r="V1040" s="182" t="s">
        <v>1548</v>
      </c>
      <c r="W1040" s="13"/>
    </row>
    <row r="1041" spans="1:23" s="28" customFormat="1" ht="36" customHeight="1">
      <c r="A1041" s="397" t="s">
        <v>1550</v>
      </c>
      <c r="B1041" s="398"/>
      <c r="C1041" s="398"/>
      <c r="D1041" s="398"/>
      <c r="E1041" s="398"/>
      <c r="F1041" s="398"/>
      <c r="G1041" s="37">
        <v>60</v>
      </c>
      <c r="H1041" s="37">
        <v>10</v>
      </c>
      <c r="I1041" s="37">
        <v>50</v>
      </c>
      <c r="J1041" s="37"/>
      <c r="K1041" s="38">
        <v>2592</v>
      </c>
      <c r="L1041" s="38">
        <v>2502</v>
      </c>
      <c r="M1041" s="38">
        <v>2117</v>
      </c>
      <c r="N1041" s="37">
        <v>107</v>
      </c>
      <c r="O1041" s="38">
        <v>5315309.8</v>
      </c>
      <c r="P1041" s="39"/>
      <c r="Q1041" s="40"/>
      <c r="R1041" s="40">
        <v>2657654.9</v>
      </c>
      <c r="S1041" s="40">
        <v>2657654.9</v>
      </c>
      <c r="T1041" s="39" t="s">
        <v>1551</v>
      </c>
      <c r="U1041" s="39" t="s">
        <v>1551</v>
      </c>
      <c r="V1041" s="183" t="s">
        <v>1551</v>
      </c>
      <c r="W1041" s="27"/>
    </row>
    <row r="1042" spans="1:23" s="34" customFormat="1" ht="23.25">
      <c r="A1042" s="179" t="s">
        <v>1895</v>
      </c>
      <c r="B1042" s="29"/>
      <c r="C1042" s="30"/>
      <c r="D1042" s="29"/>
      <c r="E1042" s="31"/>
      <c r="F1042" s="31"/>
      <c r="G1042" s="30"/>
      <c r="H1042" s="30"/>
      <c r="I1042" s="30"/>
      <c r="J1042" s="30"/>
      <c r="K1042" s="32"/>
      <c r="L1042" s="32"/>
      <c r="M1042" s="32"/>
      <c r="N1042" s="30"/>
      <c r="O1042" s="32"/>
      <c r="P1042" s="32"/>
      <c r="Q1042" s="32"/>
      <c r="R1042" s="32"/>
      <c r="S1042" s="32"/>
      <c r="T1042" s="32"/>
      <c r="U1042" s="32"/>
      <c r="V1042" s="180"/>
      <c r="W1042" s="33"/>
    </row>
    <row r="1043" spans="1:23" s="14" customFormat="1" ht="18.75">
      <c r="A1043" s="181">
        <v>711</v>
      </c>
      <c r="B1043" s="10" t="s">
        <v>1240</v>
      </c>
      <c r="C1043" s="20">
        <v>1991</v>
      </c>
      <c r="D1043" s="20" t="s">
        <v>1549</v>
      </c>
      <c r="E1043" s="20">
        <v>5</v>
      </c>
      <c r="F1043" s="20">
        <v>4</v>
      </c>
      <c r="G1043" s="15">
        <v>60</v>
      </c>
      <c r="H1043" s="15">
        <v>13</v>
      </c>
      <c r="I1043" s="15">
        <v>47</v>
      </c>
      <c r="J1043" s="15"/>
      <c r="K1043" s="16">
        <v>3947</v>
      </c>
      <c r="L1043" s="16">
        <v>2751</v>
      </c>
      <c r="M1043" s="16">
        <v>1647</v>
      </c>
      <c r="N1043" s="15">
        <v>135</v>
      </c>
      <c r="O1043" s="17">
        <v>1405613.3</v>
      </c>
      <c r="P1043" s="18"/>
      <c r="Q1043" s="17"/>
      <c r="R1043" s="17">
        <v>702806.65</v>
      </c>
      <c r="S1043" s="17">
        <v>702806.65</v>
      </c>
      <c r="T1043" s="18">
        <f>O1043/L1043</f>
        <v>510.94631043257</v>
      </c>
      <c r="U1043" s="18">
        <v>3705019</v>
      </c>
      <c r="V1043" s="182" t="s">
        <v>1548</v>
      </c>
      <c r="W1043" s="13"/>
    </row>
    <row r="1044" spans="1:23" s="14" customFormat="1" ht="18.75">
      <c r="A1044" s="181">
        <v>712</v>
      </c>
      <c r="B1044" s="10" t="s">
        <v>1241</v>
      </c>
      <c r="C1044" s="20">
        <v>1988</v>
      </c>
      <c r="D1044" s="20" t="s">
        <v>1549</v>
      </c>
      <c r="E1044" s="20">
        <v>5</v>
      </c>
      <c r="F1044" s="20">
        <v>4</v>
      </c>
      <c r="G1044" s="15">
        <v>60</v>
      </c>
      <c r="H1044" s="15">
        <v>14</v>
      </c>
      <c r="I1044" s="15">
        <v>46</v>
      </c>
      <c r="J1044" s="15"/>
      <c r="K1044" s="16">
        <v>3780</v>
      </c>
      <c r="L1044" s="16">
        <v>2797</v>
      </c>
      <c r="M1044" s="16">
        <v>1669</v>
      </c>
      <c r="N1044" s="15">
        <v>145</v>
      </c>
      <c r="O1044" s="17">
        <v>1217897.9</v>
      </c>
      <c r="P1044" s="18"/>
      <c r="Q1044" s="17"/>
      <c r="R1044" s="17">
        <v>608948.95</v>
      </c>
      <c r="S1044" s="17">
        <v>608948.95</v>
      </c>
      <c r="T1044" s="18">
        <f>O1044/L1044</f>
        <v>435.43006792992486</v>
      </c>
      <c r="U1044" s="18">
        <v>3705019</v>
      </c>
      <c r="V1044" s="182" t="s">
        <v>1548</v>
      </c>
      <c r="W1044" s="13"/>
    </row>
    <row r="1045" spans="1:23" s="28" customFormat="1" ht="36" customHeight="1">
      <c r="A1045" s="397" t="s">
        <v>1550</v>
      </c>
      <c r="B1045" s="398"/>
      <c r="C1045" s="398"/>
      <c r="D1045" s="398"/>
      <c r="E1045" s="398"/>
      <c r="F1045" s="398"/>
      <c r="G1045" s="37">
        <v>120</v>
      </c>
      <c r="H1045" s="37">
        <v>27</v>
      </c>
      <c r="I1045" s="37">
        <v>93</v>
      </c>
      <c r="J1045" s="37"/>
      <c r="K1045" s="38">
        <v>7727</v>
      </c>
      <c r="L1045" s="38">
        <v>5548</v>
      </c>
      <c r="M1045" s="38">
        <v>3316</v>
      </c>
      <c r="N1045" s="37">
        <v>280</v>
      </c>
      <c r="O1045" s="38">
        <v>2623511.2</v>
      </c>
      <c r="P1045" s="39"/>
      <c r="Q1045" s="40"/>
      <c r="R1045" s="40">
        <v>1311755.6</v>
      </c>
      <c r="S1045" s="40">
        <v>1311755.6</v>
      </c>
      <c r="T1045" s="39" t="s">
        <v>1551</v>
      </c>
      <c r="U1045" s="39" t="s">
        <v>1551</v>
      </c>
      <c r="V1045" s="183" t="s">
        <v>1551</v>
      </c>
      <c r="W1045" s="27"/>
    </row>
    <row r="1046" spans="1:23" s="34" customFormat="1" ht="23.25">
      <c r="A1046" s="179" t="s">
        <v>1896</v>
      </c>
      <c r="B1046" s="29"/>
      <c r="C1046" s="30"/>
      <c r="D1046" s="29"/>
      <c r="E1046" s="31"/>
      <c r="F1046" s="31"/>
      <c r="G1046" s="30"/>
      <c r="H1046" s="30"/>
      <c r="I1046" s="30"/>
      <c r="J1046" s="30"/>
      <c r="K1046" s="32"/>
      <c r="L1046" s="32"/>
      <c r="M1046" s="32"/>
      <c r="N1046" s="30"/>
      <c r="O1046" s="32"/>
      <c r="P1046" s="32"/>
      <c r="Q1046" s="32"/>
      <c r="R1046" s="32"/>
      <c r="S1046" s="32"/>
      <c r="T1046" s="32"/>
      <c r="U1046" s="32"/>
      <c r="V1046" s="180"/>
      <c r="W1046" s="33"/>
    </row>
    <row r="1047" spans="1:23" s="14" customFormat="1" ht="18.75">
      <c r="A1047" s="181">
        <v>713</v>
      </c>
      <c r="B1047" s="10" t="s">
        <v>1242</v>
      </c>
      <c r="C1047" s="20">
        <v>1978</v>
      </c>
      <c r="D1047" s="20" t="s">
        <v>1547</v>
      </c>
      <c r="E1047" s="20">
        <v>5</v>
      </c>
      <c r="F1047" s="20">
        <v>4</v>
      </c>
      <c r="G1047" s="15">
        <v>60</v>
      </c>
      <c r="H1047" s="15">
        <v>35</v>
      </c>
      <c r="I1047" s="15">
        <v>24</v>
      </c>
      <c r="J1047" s="15">
        <v>1</v>
      </c>
      <c r="K1047" s="16">
        <v>2540</v>
      </c>
      <c r="L1047" s="16">
        <v>2540</v>
      </c>
      <c r="M1047" s="16">
        <v>1473</v>
      </c>
      <c r="N1047" s="15">
        <v>164</v>
      </c>
      <c r="O1047" s="17">
        <v>657000</v>
      </c>
      <c r="P1047" s="18"/>
      <c r="Q1047" s="17"/>
      <c r="R1047" s="17"/>
      <c r="S1047" s="17">
        <v>657000</v>
      </c>
      <c r="T1047" s="18">
        <f aca="true" t="shared" si="29" ref="T1047:T1052">O1047/L1047</f>
        <v>258.66141732283467</v>
      </c>
      <c r="U1047" s="18">
        <v>3705019</v>
      </c>
      <c r="V1047" s="182" t="s">
        <v>1548</v>
      </c>
      <c r="W1047" s="13"/>
    </row>
    <row r="1048" spans="1:23" s="14" customFormat="1" ht="18.75">
      <c r="A1048" s="181">
        <v>714</v>
      </c>
      <c r="B1048" s="10" t="s">
        <v>1243</v>
      </c>
      <c r="C1048" s="20">
        <v>1981</v>
      </c>
      <c r="D1048" s="20" t="s">
        <v>1547</v>
      </c>
      <c r="E1048" s="20">
        <v>5</v>
      </c>
      <c r="F1048" s="20">
        <v>4</v>
      </c>
      <c r="G1048" s="15">
        <v>60</v>
      </c>
      <c r="H1048" s="15">
        <v>46</v>
      </c>
      <c r="I1048" s="15">
        <v>13</v>
      </c>
      <c r="J1048" s="15">
        <v>1</v>
      </c>
      <c r="K1048" s="16">
        <v>2602</v>
      </c>
      <c r="L1048" s="16">
        <v>2602</v>
      </c>
      <c r="M1048" s="16">
        <v>1993</v>
      </c>
      <c r="N1048" s="15">
        <v>138</v>
      </c>
      <c r="O1048" s="17">
        <v>657000</v>
      </c>
      <c r="P1048" s="18"/>
      <c r="Q1048" s="17"/>
      <c r="R1048" s="17"/>
      <c r="S1048" s="17">
        <v>657000</v>
      </c>
      <c r="T1048" s="18">
        <f t="shared" si="29"/>
        <v>252.49807840122983</v>
      </c>
      <c r="U1048" s="18">
        <v>3705019</v>
      </c>
      <c r="V1048" s="182" t="s">
        <v>1548</v>
      </c>
      <c r="W1048" s="13"/>
    </row>
    <row r="1049" spans="1:23" s="14" customFormat="1" ht="18.75">
      <c r="A1049" s="181">
        <v>715</v>
      </c>
      <c r="B1049" s="10" t="s">
        <v>1244</v>
      </c>
      <c r="C1049" s="20">
        <v>1972</v>
      </c>
      <c r="D1049" s="20" t="s">
        <v>1547</v>
      </c>
      <c r="E1049" s="20">
        <v>2</v>
      </c>
      <c r="F1049" s="20">
        <v>2</v>
      </c>
      <c r="G1049" s="15">
        <v>16</v>
      </c>
      <c r="H1049" s="15">
        <v>10</v>
      </c>
      <c r="I1049" s="15">
        <v>6</v>
      </c>
      <c r="J1049" s="15"/>
      <c r="K1049" s="16">
        <v>636</v>
      </c>
      <c r="L1049" s="16">
        <v>636</v>
      </c>
      <c r="M1049" s="16">
        <v>379</v>
      </c>
      <c r="N1049" s="15">
        <v>40</v>
      </c>
      <c r="O1049" s="17">
        <v>255000</v>
      </c>
      <c r="P1049" s="18"/>
      <c r="Q1049" s="17"/>
      <c r="R1049" s="17"/>
      <c r="S1049" s="17">
        <v>255000</v>
      </c>
      <c r="T1049" s="18">
        <f t="shared" si="29"/>
        <v>400.9433962264151</v>
      </c>
      <c r="U1049" s="18">
        <v>3705019</v>
      </c>
      <c r="V1049" s="182" t="s">
        <v>1548</v>
      </c>
      <c r="W1049" s="13"/>
    </row>
    <row r="1050" spans="1:23" s="14" customFormat="1" ht="18.75">
      <c r="A1050" s="181">
        <v>716</v>
      </c>
      <c r="B1050" s="10" t="s">
        <v>1245</v>
      </c>
      <c r="C1050" s="20">
        <v>1986</v>
      </c>
      <c r="D1050" s="20" t="s">
        <v>1547</v>
      </c>
      <c r="E1050" s="20">
        <v>5</v>
      </c>
      <c r="F1050" s="20">
        <v>4</v>
      </c>
      <c r="G1050" s="15">
        <v>60</v>
      </c>
      <c r="H1050" s="15">
        <v>43</v>
      </c>
      <c r="I1050" s="15">
        <v>16</v>
      </c>
      <c r="J1050" s="15">
        <v>1</v>
      </c>
      <c r="K1050" s="16">
        <v>2589</v>
      </c>
      <c r="L1050" s="16">
        <v>2589</v>
      </c>
      <c r="M1050" s="16">
        <v>1846</v>
      </c>
      <c r="N1050" s="15">
        <v>169</v>
      </c>
      <c r="O1050" s="17">
        <v>750000</v>
      </c>
      <c r="P1050" s="18"/>
      <c r="Q1050" s="17"/>
      <c r="R1050" s="17"/>
      <c r="S1050" s="17">
        <v>750000</v>
      </c>
      <c r="T1050" s="18">
        <f t="shared" si="29"/>
        <v>289.6871378910776</v>
      </c>
      <c r="U1050" s="18">
        <v>3705019</v>
      </c>
      <c r="V1050" s="182" t="s">
        <v>1548</v>
      </c>
      <c r="W1050" s="13"/>
    </row>
    <row r="1051" spans="1:23" s="14" customFormat="1" ht="18.75">
      <c r="A1051" s="181">
        <v>717</v>
      </c>
      <c r="B1051" s="10" t="s">
        <v>1246</v>
      </c>
      <c r="C1051" s="20">
        <v>1988</v>
      </c>
      <c r="D1051" s="20" t="s">
        <v>1549</v>
      </c>
      <c r="E1051" s="20">
        <v>3</v>
      </c>
      <c r="F1051" s="20">
        <v>4</v>
      </c>
      <c r="G1051" s="15">
        <v>36</v>
      </c>
      <c r="H1051" s="15">
        <v>21</v>
      </c>
      <c r="I1051" s="15">
        <v>15</v>
      </c>
      <c r="J1051" s="15"/>
      <c r="K1051" s="16">
        <v>1974</v>
      </c>
      <c r="L1051" s="16">
        <v>1974</v>
      </c>
      <c r="M1051" s="16">
        <v>1132</v>
      </c>
      <c r="N1051" s="15">
        <v>83</v>
      </c>
      <c r="O1051" s="17">
        <v>153600</v>
      </c>
      <c r="P1051" s="18"/>
      <c r="Q1051" s="17"/>
      <c r="R1051" s="17"/>
      <c r="S1051" s="17">
        <v>153600</v>
      </c>
      <c r="T1051" s="18">
        <f t="shared" si="29"/>
        <v>77.81155015197568</v>
      </c>
      <c r="U1051" s="18">
        <v>3705019</v>
      </c>
      <c r="V1051" s="182" t="s">
        <v>1548</v>
      </c>
      <c r="W1051" s="13"/>
    </row>
    <row r="1052" spans="1:23" s="14" customFormat="1" ht="18.75">
      <c r="A1052" s="181">
        <v>718</v>
      </c>
      <c r="B1052" s="10" t="s">
        <v>1247</v>
      </c>
      <c r="C1052" s="20">
        <v>1975</v>
      </c>
      <c r="D1052" s="20" t="s">
        <v>1547</v>
      </c>
      <c r="E1052" s="20">
        <v>5</v>
      </c>
      <c r="F1052" s="20">
        <v>4</v>
      </c>
      <c r="G1052" s="15">
        <v>60</v>
      </c>
      <c r="H1052" s="15">
        <v>51</v>
      </c>
      <c r="I1052" s="15">
        <v>9</v>
      </c>
      <c r="J1052" s="15"/>
      <c r="K1052" s="16">
        <v>2656</v>
      </c>
      <c r="L1052" s="16">
        <v>2656</v>
      </c>
      <c r="M1052" s="16">
        <v>2226</v>
      </c>
      <c r="N1052" s="15">
        <v>139</v>
      </c>
      <c r="O1052" s="17">
        <v>810000</v>
      </c>
      <c r="P1052" s="18"/>
      <c r="Q1052" s="17"/>
      <c r="R1052" s="17"/>
      <c r="S1052" s="17">
        <v>810000</v>
      </c>
      <c r="T1052" s="18">
        <f t="shared" si="29"/>
        <v>304.9698795180723</v>
      </c>
      <c r="U1052" s="18">
        <v>3705019</v>
      </c>
      <c r="V1052" s="182" t="s">
        <v>1548</v>
      </c>
      <c r="W1052" s="13"/>
    </row>
    <row r="1053" spans="1:23" s="28" customFormat="1" ht="36" customHeight="1">
      <c r="A1053" s="397" t="s">
        <v>1550</v>
      </c>
      <c r="B1053" s="398"/>
      <c r="C1053" s="398"/>
      <c r="D1053" s="398"/>
      <c r="E1053" s="398"/>
      <c r="F1053" s="398"/>
      <c r="G1053" s="37">
        <v>292</v>
      </c>
      <c r="H1053" s="37">
        <v>206</v>
      </c>
      <c r="I1053" s="37">
        <v>83</v>
      </c>
      <c r="J1053" s="37">
        <v>3</v>
      </c>
      <c r="K1053" s="38">
        <v>12997</v>
      </c>
      <c r="L1053" s="38">
        <v>12997</v>
      </c>
      <c r="M1053" s="38">
        <v>9049</v>
      </c>
      <c r="N1053" s="37">
        <v>733</v>
      </c>
      <c r="O1053" s="38">
        <v>3282600</v>
      </c>
      <c r="P1053" s="39"/>
      <c r="Q1053" s="40"/>
      <c r="R1053" s="40"/>
      <c r="S1053" s="40">
        <v>3282600</v>
      </c>
      <c r="T1053" s="39" t="s">
        <v>1551</v>
      </c>
      <c r="U1053" s="39" t="s">
        <v>1551</v>
      </c>
      <c r="V1053" s="183" t="s">
        <v>1551</v>
      </c>
      <c r="W1053" s="27"/>
    </row>
    <row r="1054" spans="1:23" s="34" customFormat="1" ht="23.25">
      <c r="A1054" s="179" t="s">
        <v>1897</v>
      </c>
      <c r="B1054" s="29"/>
      <c r="C1054" s="30"/>
      <c r="D1054" s="29"/>
      <c r="E1054" s="31"/>
      <c r="F1054" s="31"/>
      <c r="G1054" s="30"/>
      <c r="H1054" s="30"/>
      <c r="I1054" s="30"/>
      <c r="J1054" s="30"/>
      <c r="K1054" s="32"/>
      <c r="L1054" s="32"/>
      <c r="M1054" s="32"/>
      <c r="N1054" s="30"/>
      <c r="O1054" s="32"/>
      <c r="P1054" s="32"/>
      <c r="Q1054" s="32"/>
      <c r="R1054" s="32"/>
      <c r="S1054" s="32"/>
      <c r="T1054" s="32"/>
      <c r="U1054" s="32"/>
      <c r="V1054" s="180"/>
      <c r="W1054" s="33"/>
    </row>
    <row r="1055" spans="1:23" s="14" customFormat="1" ht="18.75">
      <c r="A1055" s="181">
        <v>719</v>
      </c>
      <c r="B1055" s="10" t="s">
        <v>1248</v>
      </c>
      <c r="C1055" s="20">
        <v>1979</v>
      </c>
      <c r="D1055" s="20" t="s">
        <v>1547</v>
      </c>
      <c r="E1055" s="20">
        <v>5</v>
      </c>
      <c r="F1055" s="20">
        <v>4</v>
      </c>
      <c r="G1055" s="15">
        <v>60</v>
      </c>
      <c r="H1055" s="15">
        <v>13</v>
      </c>
      <c r="I1055" s="15">
        <v>47</v>
      </c>
      <c r="J1055" s="15"/>
      <c r="K1055" s="16">
        <v>3345</v>
      </c>
      <c r="L1055" s="16">
        <v>2705</v>
      </c>
      <c r="M1055" s="16">
        <v>1560</v>
      </c>
      <c r="N1055" s="15">
        <v>161</v>
      </c>
      <c r="O1055" s="17">
        <v>3851654</v>
      </c>
      <c r="P1055" s="18"/>
      <c r="Q1055" s="17"/>
      <c r="R1055" s="17"/>
      <c r="S1055" s="17">
        <v>3851654</v>
      </c>
      <c r="T1055" s="18">
        <f>O1055/L1055</f>
        <v>1423.9016635859518</v>
      </c>
      <c r="U1055" s="18">
        <v>3705019</v>
      </c>
      <c r="V1055" s="182" t="s">
        <v>1548</v>
      </c>
      <c r="W1055" s="13"/>
    </row>
    <row r="1056" spans="1:23" s="14" customFormat="1" ht="18.75">
      <c r="A1056" s="181">
        <v>720</v>
      </c>
      <c r="B1056" s="10" t="s">
        <v>1249</v>
      </c>
      <c r="C1056" s="20">
        <v>1975</v>
      </c>
      <c r="D1056" s="20" t="s">
        <v>1547</v>
      </c>
      <c r="E1056" s="20">
        <v>5</v>
      </c>
      <c r="F1056" s="20">
        <v>4</v>
      </c>
      <c r="G1056" s="15">
        <v>60</v>
      </c>
      <c r="H1056" s="15">
        <v>28</v>
      </c>
      <c r="I1056" s="15">
        <v>32</v>
      </c>
      <c r="J1056" s="15"/>
      <c r="K1056" s="16">
        <v>3330</v>
      </c>
      <c r="L1056" s="16">
        <v>2690</v>
      </c>
      <c r="M1056" s="16">
        <v>1921</v>
      </c>
      <c r="N1056" s="15">
        <v>145</v>
      </c>
      <c r="O1056" s="17">
        <v>3851654</v>
      </c>
      <c r="P1056" s="18"/>
      <c r="Q1056" s="17"/>
      <c r="R1056" s="17"/>
      <c r="S1056" s="17">
        <v>3851654</v>
      </c>
      <c r="T1056" s="18">
        <f>O1056/L1056</f>
        <v>1431.8416356877324</v>
      </c>
      <c r="U1056" s="18">
        <v>3705019</v>
      </c>
      <c r="V1056" s="182" t="s">
        <v>1548</v>
      </c>
      <c r="W1056" s="13"/>
    </row>
    <row r="1057" spans="1:23" s="28" customFormat="1" ht="36" customHeight="1">
      <c r="A1057" s="397" t="s">
        <v>1550</v>
      </c>
      <c r="B1057" s="398"/>
      <c r="C1057" s="398"/>
      <c r="D1057" s="398"/>
      <c r="E1057" s="398"/>
      <c r="F1057" s="398"/>
      <c r="G1057" s="37">
        <v>120</v>
      </c>
      <c r="H1057" s="37">
        <v>41</v>
      </c>
      <c r="I1057" s="37">
        <v>79</v>
      </c>
      <c r="J1057" s="37"/>
      <c r="K1057" s="38">
        <v>6675</v>
      </c>
      <c r="L1057" s="38">
        <v>5395</v>
      </c>
      <c r="M1057" s="38">
        <v>3481</v>
      </c>
      <c r="N1057" s="37">
        <v>306</v>
      </c>
      <c r="O1057" s="38">
        <v>7703308</v>
      </c>
      <c r="P1057" s="39"/>
      <c r="Q1057" s="40"/>
      <c r="R1057" s="40"/>
      <c r="S1057" s="40">
        <v>7703308</v>
      </c>
      <c r="T1057" s="39" t="s">
        <v>1551</v>
      </c>
      <c r="U1057" s="39" t="s">
        <v>1551</v>
      </c>
      <c r="V1057" s="183" t="s">
        <v>1551</v>
      </c>
      <c r="W1057" s="27"/>
    </row>
    <row r="1058" spans="1:23" s="34" customFormat="1" ht="23.25">
      <c r="A1058" s="179" t="s">
        <v>1898</v>
      </c>
      <c r="B1058" s="29"/>
      <c r="C1058" s="30"/>
      <c r="D1058" s="29"/>
      <c r="E1058" s="31"/>
      <c r="F1058" s="31"/>
      <c r="G1058" s="30"/>
      <c r="H1058" s="30"/>
      <c r="I1058" s="30"/>
      <c r="J1058" s="30"/>
      <c r="K1058" s="32"/>
      <c r="L1058" s="32"/>
      <c r="M1058" s="32"/>
      <c r="N1058" s="30"/>
      <c r="O1058" s="32"/>
      <c r="P1058" s="32"/>
      <c r="Q1058" s="32"/>
      <c r="R1058" s="32"/>
      <c r="S1058" s="32"/>
      <c r="T1058" s="32"/>
      <c r="U1058" s="32"/>
      <c r="V1058" s="180"/>
      <c r="W1058" s="33"/>
    </row>
    <row r="1059" spans="1:23" s="14" customFormat="1" ht="18.75">
      <c r="A1059" s="181">
        <v>721</v>
      </c>
      <c r="B1059" s="10" t="s">
        <v>1250</v>
      </c>
      <c r="C1059" s="20">
        <v>1984</v>
      </c>
      <c r="D1059" s="20" t="s">
        <v>1549</v>
      </c>
      <c r="E1059" s="20">
        <v>2</v>
      </c>
      <c r="F1059" s="20">
        <v>3</v>
      </c>
      <c r="G1059" s="15">
        <v>18</v>
      </c>
      <c r="H1059" s="15">
        <v>3</v>
      </c>
      <c r="I1059" s="15">
        <v>15</v>
      </c>
      <c r="J1059" s="15"/>
      <c r="K1059" s="16">
        <v>953</v>
      </c>
      <c r="L1059" s="16">
        <v>855</v>
      </c>
      <c r="M1059" s="16">
        <v>747</v>
      </c>
      <c r="N1059" s="15">
        <v>33</v>
      </c>
      <c r="O1059" s="17">
        <v>931673</v>
      </c>
      <c r="P1059" s="18"/>
      <c r="Q1059" s="17"/>
      <c r="R1059" s="17"/>
      <c r="S1059" s="17">
        <v>931673</v>
      </c>
      <c r="T1059" s="18">
        <f>O1059/L1059</f>
        <v>1089.6760233918128</v>
      </c>
      <c r="U1059" s="18">
        <v>3705019</v>
      </c>
      <c r="V1059" s="182" t="s">
        <v>1548</v>
      </c>
      <c r="W1059" s="13"/>
    </row>
    <row r="1060" spans="1:23" s="28" customFormat="1" ht="36" customHeight="1">
      <c r="A1060" s="397" t="s">
        <v>1550</v>
      </c>
      <c r="B1060" s="398"/>
      <c r="C1060" s="398"/>
      <c r="D1060" s="398"/>
      <c r="E1060" s="398"/>
      <c r="F1060" s="398"/>
      <c r="G1060" s="37">
        <v>18</v>
      </c>
      <c r="H1060" s="37">
        <v>3</v>
      </c>
      <c r="I1060" s="37">
        <v>15</v>
      </c>
      <c r="J1060" s="37"/>
      <c r="K1060" s="38">
        <v>953</v>
      </c>
      <c r="L1060" s="38">
        <v>855</v>
      </c>
      <c r="M1060" s="38">
        <v>747</v>
      </c>
      <c r="N1060" s="37">
        <v>33</v>
      </c>
      <c r="O1060" s="38">
        <v>931673</v>
      </c>
      <c r="P1060" s="39"/>
      <c r="Q1060" s="40"/>
      <c r="R1060" s="40"/>
      <c r="S1060" s="40">
        <v>931673</v>
      </c>
      <c r="T1060" s="39" t="s">
        <v>1551</v>
      </c>
      <c r="U1060" s="39" t="s">
        <v>1551</v>
      </c>
      <c r="V1060" s="183" t="s">
        <v>1551</v>
      </c>
      <c r="W1060" s="27"/>
    </row>
    <row r="1061" spans="1:23" s="34" customFormat="1" ht="23.25">
      <c r="A1061" s="179" t="s">
        <v>1899</v>
      </c>
      <c r="B1061" s="29"/>
      <c r="C1061" s="30"/>
      <c r="D1061" s="29"/>
      <c r="E1061" s="31"/>
      <c r="F1061" s="31"/>
      <c r="G1061" s="30"/>
      <c r="H1061" s="30"/>
      <c r="I1061" s="30"/>
      <c r="J1061" s="30"/>
      <c r="K1061" s="32"/>
      <c r="L1061" s="32"/>
      <c r="M1061" s="32"/>
      <c r="N1061" s="30"/>
      <c r="O1061" s="32"/>
      <c r="P1061" s="32"/>
      <c r="Q1061" s="32"/>
      <c r="R1061" s="32"/>
      <c r="S1061" s="32"/>
      <c r="T1061" s="32"/>
      <c r="U1061" s="32"/>
      <c r="V1061" s="180"/>
      <c r="W1061" s="33"/>
    </row>
    <row r="1062" spans="1:23" s="14" customFormat="1" ht="18.75">
      <c r="A1062" s="181">
        <v>722</v>
      </c>
      <c r="B1062" s="10" t="s">
        <v>1251</v>
      </c>
      <c r="C1062" s="20">
        <v>1967</v>
      </c>
      <c r="D1062" s="20" t="s">
        <v>1547</v>
      </c>
      <c r="E1062" s="20">
        <v>3</v>
      </c>
      <c r="F1062" s="20">
        <v>3</v>
      </c>
      <c r="G1062" s="15">
        <v>27</v>
      </c>
      <c r="H1062" s="15">
        <v>9</v>
      </c>
      <c r="I1062" s="15">
        <v>15</v>
      </c>
      <c r="J1062" s="15"/>
      <c r="K1062" s="16">
        <v>1085</v>
      </c>
      <c r="L1062" s="16">
        <v>1012</v>
      </c>
      <c r="M1062" s="16">
        <v>632</v>
      </c>
      <c r="N1062" s="15">
        <v>69</v>
      </c>
      <c r="O1062" s="17">
        <v>1155687</v>
      </c>
      <c r="P1062" s="18"/>
      <c r="Q1062" s="17"/>
      <c r="R1062" s="17">
        <v>434695</v>
      </c>
      <c r="S1062" s="17">
        <v>720992</v>
      </c>
      <c r="T1062" s="18">
        <f>O1062/L1062</f>
        <v>1141.9832015810277</v>
      </c>
      <c r="U1062" s="18">
        <v>3705019</v>
      </c>
      <c r="V1062" s="182" t="s">
        <v>1548</v>
      </c>
      <c r="W1062" s="13"/>
    </row>
    <row r="1063" spans="1:23" s="14" customFormat="1" ht="18.75">
      <c r="A1063" s="181">
        <v>723</v>
      </c>
      <c r="B1063" s="10" t="s">
        <v>1252</v>
      </c>
      <c r="C1063" s="20">
        <v>1976</v>
      </c>
      <c r="D1063" s="20" t="s">
        <v>1547</v>
      </c>
      <c r="E1063" s="20">
        <v>3</v>
      </c>
      <c r="F1063" s="20">
        <v>3</v>
      </c>
      <c r="G1063" s="15">
        <v>27</v>
      </c>
      <c r="H1063" s="15">
        <v>4</v>
      </c>
      <c r="I1063" s="15">
        <v>23</v>
      </c>
      <c r="J1063" s="15"/>
      <c r="K1063" s="16">
        <v>1411</v>
      </c>
      <c r="L1063" s="16">
        <v>1286</v>
      </c>
      <c r="M1063" s="16">
        <v>1098</v>
      </c>
      <c r="N1063" s="15">
        <v>61</v>
      </c>
      <c r="O1063" s="17">
        <v>989436</v>
      </c>
      <c r="P1063" s="18"/>
      <c r="Q1063" s="17"/>
      <c r="R1063" s="17">
        <v>144471</v>
      </c>
      <c r="S1063" s="17">
        <v>844965</v>
      </c>
      <c r="T1063" s="18">
        <f>O1063/L1063</f>
        <v>769.3903576982892</v>
      </c>
      <c r="U1063" s="18">
        <v>3705019</v>
      </c>
      <c r="V1063" s="182" t="s">
        <v>1548</v>
      </c>
      <c r="W1063" s="13"/>
    </row>
    <row r="1064" spans="1:23" s="14" customFormat="1" ht="18.75">
      <c r="A1064" s="181">
        <v>724</v>
      </c>
      <c r="B1064" s="10" t="s">
        <v>1253</v>
      </c>
      <c r="C1064" s="20">
        <v>1983</v>
      </c>
      <c r="D1064" s="20" t="s">
        <v>1547</v>
      </c>
      <c r="E1064" s="20">
        <v>3</v>
      </c>
      <c r="F1064" s="20">
        <v>3</v>
      </c>
      <c r="G1064" s="15">
        <v>27</v>
      </c>
      <c r="H1064" s="15">
        <v>10</v>
      </c>
      <c r="I1064" s="15">
        <v>17</v>
      </c>
      <c r="J1064" s="15"/>
      <c r="K1064" s="16">
        <v>1407</v>
      </c>
      <c r="L1064" s="16">
        <v>1276</v>
      </c>
      <c r="M1064" s="16">
        <v>839</v>
      </c>
      <c r="N1064" s="15">
        <v>94</v>
      </c>
      <c r="O1064" s="17">
        <v>989436</v>
      </c>
      <c r="P1064" s="18"/>
      <c r="Q1064" s="17"/>
      <c r="R1064" s="17">
        <v>338679</v>
      </c>
      <c r="S1064" s="17">
        <v>650757</v>
      </c>
      <c r="T1064" s="18">
        <f>O1064/L1064</f>
        <v>775.4200626959248</v>
      </c>
      <c r="U1064" s="18">
        <v>3705019</v>
      </c>
      <c r="V1064" s="182" t="s">
        <v>1548</v>
      </c>
      <c r="W1064" s="13"/>
    </row>
    <row r="1065" spans="1:23" s="28" customFormat="1" ht="36" customHeight="1">
      <c r="A1065" s="397" t="s">
        <v>1550</v>
      </c>
      <c r="B1065" s="398"/>
      <c r="C1065" s="398"/>
      <c r="D1065" s="398"/>
      <c r="E1065" s="398"/>
      <c r="F1065" s="398"/>
      <c r="G1065" s="37">
        <v>81</v>
      </c>
      <c r="H1065" s="37">
        <v>23</v>
      </c>
      <c r="I1065" s="37">
        <v>55</v>
      </c>
      <c r="J1065" s="37"/>
      <c r="K1065" s="38">
        <v>3903</v>
      </c>
      <c r="L1065" s="38">
        <v>3574</v>
      </c>
      <c r="M1065" s="38">
        <v>2569</v>
      </c>
      <c r="N1065" s="37">
        <v>224</v>
      </c>
      <c r="O1065" s="38">
        <v>3134559</v>
      </c>
      <c r="P1065" s="39"/>
      <c r="Q1065" s="40"/>
      <c r="R1065" s="40">
        <v>917845</v>
      </c>
      <c r="S1065" s="40">
        <v>2216714</v>
      </c>
      <c r="T1065" s="39" t="s">
        <v>1551</v>
      </c>
      <c r="U1065" s="39" t="s">
        <v>1551</v>
      </c>
      <c r="V1065" s="183" t="s">
        <v>1551</v>
      </c>
      <c r="W1065" s="27"/>
    </row>
    <row r="1066" spans="1:23" s="34" customFormat="1" ht="23.25">
      <c r="A1066" s="179" t="s">
        <v>1900</v>
      </c>
      <c r="B1066" s="29"/>
      <c r="C1066" s="30"/>
      <c r="D1066" s="29"/>
      <c r="E1066" s="31"/>
      <c r="F1066" s="31"/>
      <c r="G1066" s="30"/>
      <c r="H1066" s="30"/>
      <c r="I1066" s="30"/>
      <c r="J1066" s="30"/>
      <c r="K1066" s="32"/>
      <c r="L1066" s="32"/>
      <c r="M1066" s="32"/>
      <c r="N1066" s="30"/>
      <c r="O1066" s="32"/>
      <c r="P1066" s="32"/>
      <c r="Q1066" s="32"/>
      <c r="R1066" s="32"/>
      <c r="S1066" s="32"/>
      <c r="T1066" s="32"/>
      <c r="U1066" s="32"/>
      <c r="V1066" s="180"/>
      <c r="W1066" s="33"/>
    </row>
    <row r="1067" spans="1:23" s="14" customFormat="1" ht="18.75">
      <c r="A1067" s="181">
        <v>725</v>
      </c>
      <c r="B1067" s="10" t="s">
        <v>1254</v>
      </c>
      <c r="C1067" s="20">
        <v>1977</v>
      </c>
      <c r="D1067" s="20" t="s">
        <v>1547</v>
      </c>
      <c r="E1067" s="20">
        <v>3</v>
      </c>
      <c r="F1067" s="20">
        <v>3</v>
      </c>
      <c r="G1067" s="15">
        <v>27</v>
      </c>
      <c r="H1067" s="15">
        <v>4</v>
      </c>
      <c r="I1067" s="15">
        <v>23</v>
      </c>
      <c r="J1067" s="15"/>
      <c r="K1067" s="16">
        <v>1396</v>
      </c>
      <c r="L1067" s="16">
        <v>1396</v>
      </c>
      <c r="M1067" s="16">
        <v>1133</v>
      </c>
      <c r="N1067" s="15">
        <v>65</v>
      </c>
      <c r="O1067" s="17">
        <v>670000</v>
      </c>
      <c r="P1067" s="18"/>
      <c r="Q1067" s="17"/>
      <c r="R1067" s="17">
        <v>670000</v>
      </c>
      <c r="S1067" s="17"/>
      <c r="T1067" s="18">
        <f>O1067/L1067</f>
        <v>479.9426934097421</v>
      </c>
      <c r="U1067" s="18">
        <v>3705019</v>
      </c>
      <c r="V1067" s="182" t="s">
        <v>1548</v>
      </c>
      <c r="W1067" s="13"/>
    </row>
    <row r="1068" spans="1:23" s="14" customFormat="1" ht="18.75">
      <c r="A1068" s="181">
        <v>726</v>
      </c>
      <c r="B1068" s="10" t="s">
        <v>1255</v>
      </c>
      <c r="C1068" s="20">
        <v>1975</v>
      </c>
      <c r="D1068" s="20" t="s">
        <v>1547</v>
      </c>
      <c r="E1068" s="20">
        <v>3</v>
      </c>
      <c r="F1068" s="20">
        <v>3</v>
      </c>
      <c r="G1068" s="15">
        <v>27</v>
      </c>
      <c r="H1068" s="15">
        <v>1</v>
      </c>
      <c r="I1068" s="15">
        <v>26</v>
      </c>
      <c r="J1068" s="15"/>
      <c r="K1068" s="16">
        <v>1523</v>
      </c>
      <c r="L1068" s="16">
        <v>1523</v>
      </c>
      <c r="M1068" s="16">
        <v>1468</v>
      </c>
      <c r="N1068" s="15">
        <v>64</v>
      </c>
      <c r="O1068" s="17">
        <v>700000</v>
      </c>
      <c r="P1068" s="18"/>
      <c r="Q1068" s="17"/>
      <c r="R1068" s="17">
        <v>700000</v>
      </c>
      <c r="S1068" s="17"/>
      <c r="T1068" s="18">
        <f>O1068/L1068</f>
        <v>459.61917268548916</v>
      </c>
      <c r="U1068" s="18">
        <v>3705019</v>
      </c>
      <c r="V1068" s="182" t="s">
        <v>1548</v>
      </c>
      <c r="W1068" s="13"/>
    </row>
    <row r="1069" spans="1:23" s="28" customFormat="1" ht="36" customHeight="1">
      <c r="A1069" s="397" t="s">
        <v>1550</v>
      </c>
      <c r="B1069" s="398"/>
      <c r="C1069" s="398"/>
      <c r="D1069" s="398"/>
      <c r="E1069" s="398"/>
      <c r="F1069" s="398"/>
      <c r="G1069" s="37">
        <v>54</v>
      </c>
      <c r="H1069" s="37">
        <v>5</v>
      </c>
      <c r="I1069" s="37">
        <v>49</v>
      </c>
      <c r="J1069" s="37"/>
      <c r="K1069" s="38">
        <v>2919</v>
      </c>
      <c r="L1069" s="38">
        <v>2919</v>
      </c>
      <c r="M1069" s="38">
        <v>2601</v>
      </c>
      <c r="N1069" s="37">
        <v>129</v>
      </c>
      <c r="O1069" s="38">
        <v>1370000</v>
      </c>
      <c r="P1069" s="39"/>
      <c r="Q1069" s="40"/>
      <c r="R1069" s="40">
        <v>1370000</v>
      </c>
      <c r="S1069" s="40"/>
      <c r="T1069" s="39" t="s">
        <v>1551</v>
      </c>
      <c r="U1069" s="39" t="s">
        <v>1551</v>
      </c>
      <c r="V1069" s="183" t="s">
        <v>1551</v>
      </c>
      <c r="W1069" s="27"/>
    </row>
    <row r="1070" spans="1:23" s="34" customFormat="1" ht="23.25">
      <c r="A1070" s="179" t="s">
        <v>1901</v>
      </c>
      <c r="B1070" s="29"/>
      <c r="C1070" s="30"/>
      <c r="D1070" s="29"/>
      <c r="E1070" s="31"/>
      <c r="F1070" s="31"/>
      <c r="G1070" s="30"/>
      <c r="H1070" s="30"/>
      <c r="I1070" s="30"/>
      <c r="J1070" s="30"/>
      <c r="K1070" s="32"/>
      <c r="L1070" s="32"/>
      <c r="M1070" s="32"/>
      <c r="N1070" s="30"/>
      <c r="O1070" s="32"/>
      <c r="P1070" s="32"/>
      <c r="Q1070" s="32"/>
      <c r="R1070" s="32"/>
      <c r="S1070" s="32"/>
      <c r="T1070" s="32"/>
      <c r="U1070" s="32"/>
      <c r="V1070" s="180"/>
      <c r="W1070" s="33"/>
    </row>
    <row r="1071" spans="1:23" s="14" customFormat="1" ht="18.75">
      <c r="A1071" s="181">
        <v>727</v>
      </c>
      <c r="B1071" s="10" t="s">
        <v>1256</v>
      </c>
      <c r="C1071" s="20">
        <v>1954</v>
      </c>
      <c r="D1071" s="20" t="s">
        <v>1549</v>
      </c>
      <c r="E1071" s="20">
        <v>2</v>
      </c>
      <c r="F1071" s="20">
        <v>2</v>
      </c>
      <c r="G1071" s="15">
        <v>8</v>
      </c>
      <c r="H1071" s="15">
        <v>5</v>
      </c>
      <c r="I1071" s="15">
        <v>3</v>
      </c>
      <c r="J1071" s="15"/>
      <c r="K1071" s="16">
        <v>340</v>
      </c>
      <c r="L1071" s="16">
        <v>295</v>
      </c>
      <c r="M1071" s="16">
        <v>112</v>
      </c>
      <c r="N1071" s="15">
        <v>62</v>
      </c>
      <c r="O1071" s="17">
        <v>601090</v>
      </c>
      <c r="P1071" s="18"/>
      <c r="Q1071" s="17"/>
      <c r="R1071" s="17"/>
      <c r="S1071" s="17">
        <v>601090</v>
      </c>
      <c r="T1071" s="18">
        <f>O1071/L1071</f>
        <v>2037.593220338983</v>
      </c>
      <c r="U1071" s="18">
        <v>3705019</v>
      </c>
      <c r="V1071" s="182" t="s">
        <v>1548</v>
      </c>
      <c r="W1071" s="13"/>
    </row>
    <row r="1072" spans="1:23" s="28" customFormat="1" ht="36" customHeight="1">
      <c r="A1072" s="397" t="s">
        <v>1550</v>
      </c>
      <c r="B1072" s="398"/>
      <c r="C1072" s="398"/>
      <c r="D1072" s="398"/>
      <c r="E1072" s="398"/>
      <c r="F1072" s="398"/>
      <c r="G1072" s="37">
        <v>8</v>
      </c>
      <c r="H1072" s="37">
        <v>5</v>
      </c>
      <c r="I1072" s="37">
        <v>3</v>
      </c>
      <c r="J1072" s="37"/>
      <c r="K1072" s="38">
        <v>340</v>
      </c>
      <c r="L1072" s="38">
        <v>295</v>
      </c>
      <c r="M1072" s="38">
        <v>112</v>
      </c>
      <c r="N1072" s="37">
        <v>62</v>
      </c>
      <c r="O1072" s="38">
        <v>601090</v>
      </c>
      <c r="P1072" s="39"/>
      <c r="Q1072" s="40"/>
      <c r="R1072" s="40"/>
      <c r="S1072" s="40">
        <v>601090</v>
      </c>
      <c r="T1072" s="39" t="s">
        <v>1551</v>
      </c>
      <c r="U1072" s="39" t="s">
        <v>1551</v>
      </c>
      <c r="V1072" s="183" t="s">
        <v>1551</v>
      </c>
      <c r="W1072" s="27"/>
    </row>
    <row r="1073" spans="1:23" s="34" customFormat="1" ht="23.25">
      <c r="A1073" s="179" t="s">
        <v>1902</v>
      </c>
      <c r="B1073" s="29"/>
      <c r="C1073" s="30"/>
      <c r="D1073" s="29"/>
      <c r="E1073" s="31"/>
      <c r="F1073" s="31"/>
      <c r="G1073" s="30"/>
      <c r="H1073" s="30"/>
      <c r="I1073" s="30"/>
      <c r="J1073" s="30"/>
      <c r="K1073" s="32"/>
      <c r="L1073" s="32"/>
      <c r="M1073" s="32"/>
      <c r="N1073" s="30"/>
      <c r="O1073" s="32"/>
      <c r="P1073" s="32"/>
      <c r="Q1073" s="32"/>
      <c r="R1073" s="32"/>
      <c r="S1073" s="32"/>
      <c r="T1073" s="32"/>
      <c r="U1073" s="32"/>
      <c r="V1073" s="180"/>
      <c r="W1073" s="33"/>
    </row>
    <row r="1074" spans="1:23" s="14" customFormat="1" ht="18.75">
      <c r="A1074" s="181">
        <v>728</v>
      </c>
      <c r="B1074" s="10" t="s">
        <v>1257</v>
      </c>
      <c r="C1074" s="20">
        <v>1926</v>
      </c>
      <c r="D1074" s="20" t="s">
        <v>1549</v>
      </c>
      <c r="E1074" s="20">
        <v>2</v>
      </c>
      <c r="F1074" s="20">
        <v>1</v>
      </c>
      <c r="G1074" s="15">
        <v>4</v>
      </c>
      <c r="H1074" s="15">
        <v>1</v>
      </c>
      <c r="I1074" s="15">
        <v>3</v>
      </c>
      <c r="J1074" s="15"/>
      <c r="K1074" s="16">
        <v>341</v>
      </c>
      <c r="L1074" s="16">
        <v>341</v>
      </c>
      <c r="M1074" s="16">
        <v>256</v>
      </c>
      <c r="N1074" s="15">
        <v>11</v>
      </c>
      <c r="O1074" s="17">
        <v>639870</v>
      </c>
      <c r="P1074" s="18"/>
      <c r="Q1074" s="17"/>
      <c r="R1074" s="17"/>
      <c r="S1074" s="17">
        <v>639870</v>
      </c>
      <c r="T1074" s="18">
        <f>O1074/L1074</f>
        <v>1876.4516129032259</v>
      </c>
      <c r="U1074" s="18">
        <v>3705019</v>
      </c>
      <c r="V1074" s="182" t="s">
        <v>1548</v>
      </c>
      <c r="W1074" s="13"/>
    </row>
    <row r="1075" spans="1:23" s="14" customFormat="1" ht="18.75">
      <c r="A1075" s="181">
        <v>729</v>
      </c>
      <c r="B1075" s="10" t="s">
        <v>1258</v>
      </c>
      <c r="C1075" s="20">
        <v>1928</v>
      </c>
      <c r="D1075" s="20" t="s">
        <v>1549</v>
      </c>
      <c r="E1075" s="20">
        <v>3</v>
      </c>
      <c r="F1075" s="20">
        <v>3</v>
      </c>
      <c r="G1075" s="15">
        <v>27</v>
      </c>
      <c r="H1075" s="15">
        <v>2</v>
      </c>
      <c r="I1075" s="15">
        <v>25</v>
      </c>
      <c r="J1075" s="15"/>
      <c r="K1075" s="16">
        <v>1388</v>
      </c>
      <c r="L1075" s="16">
        <v>1388</v>
      </c>
      <c r="M1075" s="16">
        <v>1286</v>
      </c>
      <c r="N1075" s="15">
        <v>64</v>
      </c>
      <c r="O1075" s="17">
        <v>1570590</v>
      </c>
      <c r="P1075" s="18"/>
      <c r="Q1075" s="17"/>
      <c r="R1075" s="17"/>
      <c r="S1075" s="17">
        <v>1570590</v>
      </c>
      <c r="T1075" s="18">
        <f>O1075/L1075</f>
        <v>1131.5489913544668</v>
      </c>
      <c r="U1075" s="18">
        <v>3705019</v>
      </c>
      <c r="V1075" s="182" t="s">
        <v>1548</v>
      </c>
      <c r="W1075" s="13"/>
    </row>
    <row r="1076" spans="1:23" s="14" customFormat="1" ht="18.75">
      <c r="A1076" s="181">
        <v>730</v>
      </c>
      <c r="B1076" s="10" t="s">
        <v>1259</v>
      </c>
      <c r="C1076" s="20">
        <v>1980</v>
      </c>
      <c r="D1076" s="20" t="s">
        <v>1547</v>
      </c>
      <c r="E1076" s="20">
        <v>5</v>
      </c>
      <c r="F1076" s="20">
        <v>4</v>
      </c>
      <c r="G1076" s="15">
        <v>59</v>
      </c>
      <c r="H1076" s="15">
        <v>5</v>
      </c>
      <c r="I1076" s="15">
        <v>54</v>
      </c>
      <c r="J1076" s="15"/>
      <c r="K1076" s="16">
        <v>3539</v>
      </c>
      <c r="L1076" s="16">
        <v>3539</v>
      </c>
      <c r="M1076" s="16">
        <v>3239</v>
      </c>
      <c r="N1076" s="15">
        <v>133</v>
      </c>
      <c r="O1076" s="17">
        <v>1354080</v>
      </c>
      <c r="P1076" s="18"/>
      <c r="Q1076" s="17"/>
      <c r="R1076" s="17"/>
      <c r="S1076" s="17">
        <v>1354080</v>
      </c>
      <c r="T1076" s="18">
        <f>O1076/L1076</f>
        <v>382.61655834981633</v>
      </c>
      <c r="U1076" s="18">
        <v>3705019</v>
      </c>
      <c r="V1076" s="182" t="s">
        <v>1548</v>
      </c>
      <c r="W1076" s="13"/>
    </row>
    <row r="1077" spans="1:23" s="28" customFormat="1" ht="36" customHeight="1">
      <c r="A1077" s="397" t="s">
        <v>1550</v>
      </c>
      <c r="B1077" s="398"/>
      <c r="C1077" s="398"/>
      <c r="D1077" s="398"/>
      <c r="E1077" s="398"/>
      <c r="F1077" s="398"/>
      <c r="G1077" s="37">
        <v>90</v>
      </c>
      <c r="H1077" s="37">
        <v>8</v>
      </c>
      <c r="I1077" s="37">
        <v>82</v>
      </c>
      <c r="J1077" s="37"/>
      <c r="K1077" s="38">
        <v>5268</v>
      </c>
      <c r="L1077" s="38">
        <v>5268</v>
      </c>
      <c r="M1077" s="38">
        <v>4781</v>
      </c>
      <c r="N1077" s="37">
        <v>208</v>
      </c>
      <c r="O1077" s="38">
        <v>3564540</v>
      </c>
      <c r="P1077" s="39"/>
      <c r="Q1077" s="40"/>
      <c r="R1077" s="40"/>
      <c r="S1077" s="40">
        <v>3564540</v>
      </c>
      <c r="T1077" s="39" t="s">
        <v>1551</v>
      </c>
      <c r="U1077" s="39" t="s">
        <v>1551</v>
      </c>
      <c r="V1077" s="183" t="s">
        <v>1551</v>
      </c>
      <c r="W1077" s="27"/>
    </row>
    <row r="1078" spans="1:23" s="34" customFormat="1" ht="23.25">
      <c r="A1078" s="179" t="s">
        <v>1903</v>
      </c>
      <c r="B1078" s="29"/>
      <c r="C1078" s="30"/>
      <c r="D1078" s="29"/>
      <c r="E1078" s="31"/>
      <c r="F1078" s="31"/>
      <c r="G1078" s="30"/>
      <c r="H1078" s="30"/>
      <c r="I1078" s="30"/>
      <c r="J1078" s="30"/>
      <c r="K1078" s="32"/>
      <c r="L1078" s="32"/>
      <c r="M1078" s="32"/>
      <c r="N1078" s="30"/>
      <c r="O1078" s="32"/>
      <c r="P1078" s="32"/>
      <c r="Q1078" s="32"/>
      <c r="R1078" s="32"/>
      <c r="S1078" s="32"/>
      <c r="T1078" s="32"/>
      <c r="U1078" s="32"/>
      <c r="V1078" s="180"/>
      <c r="W1078" s="33"/>
    </row>
    <row r="1079" spans="1:23" s="14" customFormat="1" ht="18.75">
      <c r="A1079" s="181">
        <v>731</v>
      </c>
      <c r="B1079" s="10" t="s">
        <v>1260</v>
      </c>
      <c r="C1079" s="20">
        <v>1975</v>
      </c>
      <c r="D1079" s="20" t="s">
        <v>1547</v>
      </c>
      <c r="E1079" s="20">
        <v>5</v>
      </c>
      <c r="F1079" s="20">
        <v>5</v>
      </c>
      <c r="G1079" s="15">
        <v>80</v>
      </c>
      <c r="H1079" s="15">
        <v>18</v>
      </c>
      <c r="I1079" s="15">
        <v>62</v>
      </c>
      <c r="J1079" s="15"/>
      <c r="K1079" s="16">
        <v>4017</v>
      </c>
      <c r="L1079" s="16">
        <v>3598</v>
      </c>
      <c r="M1079" s="16">
        <v>2789</v>
      </c>
      <c r="N1079" s="15">
        <v>186</v>
      </c>
      <c r="O1079" s="17">
        <v>640373</v>
      </c>
      <c r="P1079" s="18"/>
      <c r="Q1079" s="17"/>
      <c r="R1079" s="17">
        <v>320186.5</v>
      </c>
      <c r="S1079" s="17">
        <v>320186.5</v>
      </c>
      <c r="T1079" s="18">
        <f>O1079/L1079</f>
        <v>177.98026681489716</v>
      </c>
      <c r="U1079" s="18">
        <v>3705019</v>
      </c>
      <c r="V1079" s="182" t="s">
        <v>1548</v>
      </c>
      <c r="W1079" s="13"/>
    </row>
    <row r="1080" spans="1:23" s="14" customFormat="1" ht="18.75">
      <c r="A1080" s="181">
        <v>732</v>
      </c>
      <c r="B1080" s="10" t="s">
        <v>1261</v>
      </c>
      <c r="C1080" s="20">
        <v>1963</v>
      </c>
      <c r="D1080" s="20" t="s">
        <v>1549</v>
      </c>
      <c r="E1080" s="20">
        <v>3</v>
      </c>
      <c r="F1080" s="20">
        <v>3</v>
      </c>
      <c r="G1080" s="15">
        <v>36</v>
      </c>
      <c r="H1080" s="15">
        <v>6</v>
      </c>
      <c r="I1080" s="15">
        <v>30</v>
      </c>
      <c r="J1080" s="15"/>
      <c r="K1080" s="16">
        <v>1615</v>
      </c>
      <c r="L1080" s="16">
        <v>1507</v>
      </c>
      <c r="M1080" s="16">
        <v>1279</v>
      </c>
      <c r="N1080" s="15">
        <v>81</v>
      </c>
      <c r="O1080" s="17">
        <v>114246</v>
      </c>
      <c r="P1080" s="18"/>
      <c r="Q1080" s="17"/>
      <c r="R1080" s="17">
        <v>57123</v>
      </c>
      <c r="S1080" s="17">
        <v>57123</v>
      </c>
      <c r="T1080" s="18">
        <f>O1080/L1080</f>
        <v>75.81021897810218</v>
      </c>
      <c r="U1080" s="18">
        <v>3705019</v>
      </c>
      <c r="V1080" s="182" t="s">
        <v>1548</v>
      </c>
      <c r="W1080" s="13"/>
    </row>
    <row r="1081" spans="1:23" s="14" customFormat="1" ht="18.75">
      <c r="A1081" s="181">
        <v>733</v>
      </c>
      <c r="B1081" s="10" t="s">
        <v>1262</v>
      </c>
      <c r="C1081" s="20">
        <v>1978</v>
      </c>
      <c r="D1081" s="20" t="s">
        <v>1549</v>
      </c>
      <c r="E1081" s="20">
        <v>9</v>
      </c>
      <c r="F1081" s="20">
        <v>1</v>
      </c>
      <c r="G1081" s="15">
        <v>54</v>
      </c>
      <c r="H1081" s="15">
        <v>4</v>
      </c>
      <c r="I1081" s="15">
        <v>50</v>
      </c>
      <c r="J1081" s="15"/>
      <c r="K1081" s="16">
        <v>3574</v>
      </c>
      <c r="L1081" s="16">
        <v>3349</v>
      </c>
      <c r="M1081" s="16">
        <v>3162</v>
      </c>
      <c r="N1081" s="15">
        <v>108</v>
      </c>
      <c r="O1081" s="17">
        <v>164452</v>
      </c>
      <c r="P1081" s="18"/>
      <c r="Q1081" s="17"/>
      <c r="R1081" s="17">
        <v>82226</v>
      </c>
      <c r="S1081" s="17">
        <v>82226</v>
      </c>
      <c r="T1081" s="18">
        <f>O1081/L1081</f>
        <v>49.10480740519558</v>
      </c>
      <c r="U1081" s="18">
        <v>3705019</v>
      </c>
      <c r="V1081" s="182" t="s">
        <v>1548</v>
      </c>
      <c r="W1081" s="13"/>
    </row>
    <row r="1082" spans="1:23" s="28" customFormat="1" ht="36" customHeight="1">
      <c r="A1082" s="397" t="s">
        <v>1550</v>
      </c>
      <c r="B1082" s="398"/>
      <c r="C1082" s="398"/>
      <c r="D1082" s="398"/>
      <c r="E1082" s="398"/>
      <c r="F1082" s="398"/>
      <c r="G1082" s="37">
        <v>170</v>
      </c>
      <c r="H1082" s="37">
        <v>28</v>
      </c>
      <c r="I1082" s="37">
        <v>142</v>
      </c>
      <c r="J1082" s="37"/>
      <c r="K1082" s="38">
        <v>9206</v>
      </c>
      <c r="L1082" s="38">
        <v>8454</v>
      </c>
      <c r="M1082" s="38">
        <v>7230</v>
      </c>
      <c r="N1082" s="37">
        <v>375</v>
      </c>
      <c r="O1082" s="38">
        <v>919071</v>
      </c>
      <c r="P1082" s="39"/>
      <c r="Q1082" s="40"/>
      <c r="R1082" s="40">
        <v>459535.5</v>
      </c>
      <c r="S1082" s="40">
        <v>459535.5</v>
      </c>
      <c r="T1082" s="39" t="s">
        <v>1551</v>
      </c>
      <c r="U1082" s="39" t="s">
        <v>1551</v>
      </c>
      <c r="V1082" s="183" t="s">
        <v>1551</v>
      </c>
      <c r="W1082" s="27"/>
    </row>
    <row r="1083" spans="1:23" s="34" customFormat="1" ht="23.25">
      <c r="A1083" s="179" t="s">
        <v>1904</v>
      </c>
      <c r="B1083" s="29"/>
      <c r="C1083" s="30"/>
      <c r="D1083" s="29"/>
      <c r="E1083" s="31"/>
      <c r="F1083" s="31"/>
      <c r="G1083" s="30"/>
      <c r="H1083" s="30"/>
      <c r="I1083" s="30"/>
      <c r="J1083" s="30"/>
      <c r="K1083" s="32"/>
      <c r="L1083" s="32"/>
      <c r="M1083" s="32"/>
      <c r="N1083" s="30"/>
      <c r="O1083" s="32"/>
      <c r="P1083" s="32"/>
      <c r="Q1083" s="32"/>
      <c r="R1083" s="32"/>
      <c r="S1083" s="32"/>
      <c r="T1083" s="32"/>
      <c r="U1083" s="32"/>
      <c r="V1083" s="180"/>
      <c r="W1083" s="33"/>
    </row>
    <row r="1084" spans="1:23" s="14" customFormat="1" ht="18.75">
      <c r="A1084" s="181">
        <v>734</v>
      </c>
      <c r="B1084" s="10" t="s">
        <v>1263</v>
      </c>
      <c r="C1084" s="20">
        <v>1978</v>
      </c>
      <c r="D1084" s="20" t="s">
        <v>1547</v>
      </c>
      <c r="E1084" s="20">
        <v>5</v>
      </c>
      <c r="F1084" s="20">
        <v>4</v>
      </c>
      <c r="G1084" s="15">
        <v>60</v>
      </c>
      <c r="H1084" s="15">
        <v>22</v>
      </c>
      <c r="I1084" s="15">
        <v>38</v>
      </c>
      <c r="J1084" s="15"/>
      <c r="K1084" s="16">
        <v>3424</v>
      </c>
      <c r="L1084" s="16">
        <v>3083</v>
      </c>
      <c r="M1084" s="16">
        <v>1125</v>
      </c>
      <c r="N1084" s="15">
        <v>109</v>
      </c>
      <c r="O1084" s="17">
        <v>1379428.6</v>
      </c>
      <c r="P1084" s="18"/>
      <c r="Q1084" s="17"/>
      <c r="R1084" s="17">
        <v>624881.1</v>
      </c>
      <c r="S1084" s="17">
        <v>754547.5000000001</v>
      </c>
      <c r="T1084" s="18">
        <f>O1084/L1084</f>
        <v>447.4306195264353</v>
      </c>
      <c r="U1084" s="18">
        <v>3705019</v>
      </c>
      <c r="V1084" s="182" t="s">
        <v>1548</v>
      </c>
      <c r="W1084" s="13"/>
    </row>
    <row r="1085" spans="1:23" s="14" customFormat="1" ht="18.75">
      <c r="A1085" s="290">
        <v>735</v>
      </c>
      <c r="B1085" s="291" t="s">
        <v>1264</v>
      </c>
      <c r="C1085" s="292">
        <v>1953</v>
      </c>
      <c r="D1085" s="292" t="s">
        <v>1549</v>
      </c>
      <c r="E1085" s="292">
        <v>2</v>
      </c>
      <c r="F1085" s="292">
        <v>1</v>
      </c>
      <c r="G1085" s="293">
        <v>4</v>
      </c>
      <c r="H1085" s="293">
        <v>1</v>
      </c>
      <c r="I1085" s="293">
        <v>3</v>
      </c>
      <c r="J1085" s="293"/>
      <c r="K1085" s="294">
        <v>249</v>
      </c>
      <c r="L1085" s="294">
        <v>223</v>
      </c>
      <c r="M1085" s="294">
        <v>192</v>
      </c>
      <c r="N1085" s="293">
        <v>5</v>
      </c>
      <c r="O1085" s="295">
        <v>417210.3</v>
      </c>
      <c r="P1085" s="296"/>
      <c r="Q1085" s="295"/>
      <c r="R1085" s="295">
        <v>188996.19</v>
      </c>
      <c r="S1085" s="295">
        <v>228214.11</v>
      </c>
      <c r="T1085" s="18">
        <f>O1085/L1085</f>
        <v>1870.898206278027</v>
      </c>
      <c r="U1085" s="296">
        <v>3705019</v>
      </c>
      <c r="V1085" s="297" t="s">
        <v>1548</v>
      </c>
      <c r="W1085" s="13"/>
    </row>
    <row r="1086" spans="1:23" s="14" customFormat="1" ht="18.75">
      <c r="A1086" s="298">
        <v>736</v>
      </c>
      <c r="B1086" s="299" t="s">
        <v>1265</v>
      </c>
      <c r="C1086" s="300">
        <v>1977</v>
      </c>
      <c r="D1086" s="300" t="s">
        <v>1547</v>
      </c>
      <c r="E1086" s="300">
        <v>5</v>
      </c>
      <c r="F1086" s="300">
        <v>5</v>
      </c>
      <c r="G1086" s="301">
        <v>90</v>
      </c>
      <c r="H1086" s="301">
        <v>33</v>
      </c>
      <c r="I1086" s="301">
        <v>57</v>
      </c>
      <c r="J1086" s="301"/>
      <c r="K1086" s="302">
        <v>4393</v>
      </c>
      <c r="L1086" s="302">
        <v>3899</v>
      </c>
      <c r="M1086" s="302">
        <v>2546</v>
      </c>
      <c r="N1086" s="301">
        <v>204</v>
      </c>
      <c r="O1086" s="303">
        <v>1596950</v>
      </c>
      <c r="P1086" s="304"/>
      <c r="Q1086" s="303"/>
      <c r="R1086" s="303">
        <v>723418.32</v>
      </c>
      <c r="S1086" s="303">
        <v>873531.68</v>
      </c>
      <c r="T1086" s="18">
        <f>O1086/L1086</f>
        <v>409.5793793280328</v>
      </c>
      <c r="U1086" s="304">
        <v>3705019</v>
      </c>
      <c r="V1086" s="305" t="s">
        <v>1548</v>
      </c>
      <c r="W1086" s="13"/>
    </row>
    <row r="1087" spans="1:23" s="28" customFormat="1" ht="36" customHeight="1">
      <c r="A1087" s="406" t="s">
        <v>1550</v>
      </c>
      <c r="B1087" s="407"/>
      <c r="C1087" s="407"/>
      <c r="D1087" s="407"/>
      <c r="E1087" s="407"/>
      <c r="F1087" s="407"/>
      <c r="G1087" s="334">
        <v>154</v>
      </c>
      <c r="H1087" s="334">
        <v>56</v>
      </c>
      <c r="I1087" s="334">
        <v>98</v>
      </c>
      <c r="J1087" s="334"/>
      <c r="K1087" s="335">
        <v>8066</v>
      </c>
      <c r="L1087" s="335">
        <v>7205</v>
      </c>
      <c r="M1087" s="335">
        <v>3863</v>
      </c>
      <c r="N1087" s="334">
        <v>318</v>
      </c>
      <c r="O1087" s="335">
        <v>3393588.9000000004</v>
      </c>
      <c r="P1087" s="336"/>
      <c r="Q1087" s="337"/>
      <c r="R1087" s="337">
        <v>1537295.6099999999</v>
      </c>
      <c r="S1087" s="337">
        <v>1856293.29</v>
      </c>
      <c r="T1087" s="336" t="s">
        <v>1551</v>
      </c>
      <c r="U1087" s="336" t="s">
        <v>1551</v>
      </c>
      <c r="V1087" s="338" t="s">
        <v>1551</v>
      </c>
      <c r="W1087" s="27"/>
    </row>
    <row r="1088" spans="1:23" s="34" customFormat="1" ht="23.25">
      <c r="A1088" s="328" t="s">
        <v>1905</v>
      </c>
      <c r="B1088" s="329"/>
      <c r="C1088" s="330"/>
      <c r="D1088" s="329"/>
      <c r="E1088" s="331"/>
      <c r="F1088" s="331"/>
      <c r="G1088" s="330"/>
      <c r="H1088" s="330"/>
      <c r="I1088" s="330"/>
      <c r="J1088" s="330"/>
      <c r="K1088" s="332"/>
      <c r="L1088" s="332"/>
      <c r="M1088" s="332"/>
      <c r="N1088" s="330"/>
      <c r="O1088" s="332"/>
      <c r="P1088" s="332"/>
      <c r="Q1088" s="332"/>
      <c r="R1088" s="332"/>
      <c r="S1088" s="332"/>
      <c r="T1088" s="332"/>
      <c r="U1088" s="332"/>
      <c r="V1088" s="333"/>
      <c r="W1088" s="33"/>
    </row>
    <row r="1089" spans="1:23" s="14" customFormat="1" ht="18.75">
      <c r="A1089" s="181">
        <v>737</v>
      </c>
      <c r="B1089" s="10" t="s">
        <v>1266</v>
      </c>
      <c r="C1089" s="20">
        <v>1952</v>
      </c>
      <c r="D1089" s="20" t="s">
        <v>1549</v>
      </c>
      <c r="E1089" s="20">
        <v>2</v>
      </c>
      <c r="F1089" s="20">
        <v>2</v>
      </c>
      <c r="G1089" s="15">
        <v>12</v>
      </c>
      <c r="H1089" s="15">
        <v>1</v>
      </c>
      <c r="I1089" s="15">
        <v>11</v>
      </c>
      <c r="J1089" s="15"/>
      <c r="K1089" s="16">
        <v>631</v>
      </c>
      <c r="L1089" s="16">
        <v>400</v>
      </c>
      <c r="M1089" s="16">
        <v>366</v>
      </c>
      <c r="N1089" s="15">
        <v>20</v>
      </c>
      <c r="O1089" s="17">
        <v>2363036.8200000003</v>
      </c>
      <c r="P1089" s="18"/>
      <c r="Q1089" s="17"/>
      <c r="R1089" s="17">
        <v>199576.82</v>
      </c>
      <c r="S1089" s="17">
        <v>2163460.0000000005</v>
      </c>
      <c r="T1089" s="18">
        <f aca="true" t="shared" si="30" ref="T1089:T1095">O1089/L1089</f>
        <v>5907.592050000001</v>
      </c>
      <c r="U1089" s="18">
        <v>3705019</v>
      </c>
      <c r="V1089" s="182" t="s">
        <v>1548</v>
      </c>
      <c r="W1089" s="13"/>
    </row>
    <row r="1090" spans="1:23" s="14" customFormat="1" ht="18.75">
      <c r="A1090" s="181">
        <v>738</v>
      </c>
      <c r="B1090" s="10" t="s">
        <v>1267</v>
      </c>
      <c r="C1090" s="20">
        <v>1965</v>
      </c>
      <c r="D1090" s="20" t="s">
        <v>1549</v>
      </c>
      <c r="E1090" s="20">
        <v>2</v>
      </c>
      <c r="F1090" s="20">
        <v>2</v>
      </c>
      <c r="G1090" s="15">
        <v>12</v>
      </c>
      <c r="H1090" s="15">
        <v>3</v>
      </c>
      <c r="I1090" s="15">
        <v>9</v>
      </c>
      <c r="J1090" s="15"/>
      <c r="K1090" s="16">
        <v>490</v>
      </c>
      <c r="L1090" s="16">
        <v>334</v>
      </c>
      <c r="M1090" s="16">
        <v>237</v>
      </c>
      <c r="N1090" s="15">
        <v>25</v>
      </c>
      <c r="O1090" s="17">
        <v>941583.54</v>
      </c>
      <c r="P1090" s="18"/>
      <c r="Q1090" s="17"/>
      <c r="R1090" s="17">
        <v>273171.99</v>
      </c>
      <c r="S1090" s="17">
        <v>668411.55</v>
      </c>
      <c r="T1090" s="18">
        <f t="shared" si="30"/>
        <v>2819.112395209581</v>
      </c>
      <c r="U1090" s="18">
        <v>3705019</v>
      </c>
      <c r="V1090" s="182" t="s">
        <v>1548</v>
      </c>
      <c r="W1090" s="13"/>
    </row>
    <row r="1091" spans="1:23" s="14" customFormat="1" ht="18.75">
      <c r="A1091" s="181">
        <v>739</v>
      </c>
      <c r="B1091" s="10" t="s">
        <v>1268</v>
      </c>
      <c r="C1091" s="20">
        <v>1965</v>
      </c>
      <c r="D1091" s="20" t="s">
        <v>1549</v>
      </c>
      <c r="E1091" s="20">
        <v>2</v>
      </c>
      <c r="F1091" s="20">
        <v>2</v>
      </c>
      <c r="G1091" s="15">
        <v>12</v>
      </c>
      <c r="H1091" s="15">
        <v>4</v>
      </c>
      <c r="I1091" s="15">
        <v>8</v>
      </c>
      <c r="J1091" s="15"/>
      <c r="K1091" s="16">
        <v>549</v>
      </c>
      <c r="L1091" s="16">
        <v>346</v>
      </c>
      <c r="M1091" s="16">
        <v>207</v>
      </c>
      <c r="N1091" s="15">
        <v>24</v>
      </c>
      <c r="O1091" s="17">
        <v>921523.73</v>
      </c>
      <c r="P1091" s="18"/>
      <c r="Q1091" s="17"/>
      <c r="R1091" s="17">
        <v>369568.02</v>
      </c>
      <c r="S1091" s="17">
        <v>551955.71</v>
      </c>
      <c r="T1091" s="18">
        <f t="shared" si="30"/>
        <v>2663.36338150289</v>
      </c>
      <c r="U1091" s="18">
        <v>3705019</v>
      </c>
      <c r="V1091" s="182" t="s">
        <v>1548</v>
      </c>
      <c r="W1091" s="13"/>
    </row>
    <row r="1092" spans="1:23" s="14" customFormat="1" ht="18.75">
      <c r="A1092" s="181">
        <v>740</v>
      </c>
      <c r="B1092" s="10" t="s">
        <v>1269</v>
      </c>
      <c r="C1092" s="20">
        <v>1979</v>
      </c>
      <c r="D1092" s="20" t="s">
        <v>1549</v>
      </c>
      <c r="E1092" s="20">
        <v>2</v>
      </c>
      <c r="F1092" s="20">
        <v>3</v>
      </c>
      <c r="G1092" s="15">
        <v>20</v>
      </c>
      <c r="H1092" s="15">
        <v>6</v>
      </c>
      <c r="I1092" s="15">
        <v>14</v>
      </c>
      <c r="J1092" s="15"/>
      <c r="K1092" s="16">
        <v>926</v>
      </c>
      <c r="L1092" s="16">
        <v>616</v>
      </c>
      <c r="M1092" s="16">
        <v>442</v>
      </c>
      <c r="N1092" s="15">
        <v>55</v>
      </c>
      <c r="O1092" s="17">
        <v>1458143.31</v>
      </c>
      <c r="P1092" s="18"/>
      <c r="Q1092" s="17"/>
      <c r="R1092" s="17">
        <v>412078.83</v>
      </c>
      <c r="S1092" s="17">
        <v>1046064.48</v>
      </c>
      <c r="T1092" s="18">
        <f t="shared" si="30"/>
        <v>2367.115762987013</v>
      </c>
      <c r="U1092" s="18">
        <v>3705019</v>
      </c>
      <c r="V1092" s="182" t="s">
        <v>1548</v>
      </c>
      <c r="W1092" s="13"/>
    </row>
    <row r="1093" spans="1:23" s="14" customFormat="1" ht="18.75">
      <c r="A1093" s="181">
        <v>741</v>
      </c>
      <c r="B1093" s="10" t="s">
        <v>1270</v>
      </c>
      <c r="C1093" s="20">
        <v>1975</v>
      </c>
      <c r="D1093" s="20" t="s">
        <v>1547</v>
      </c>
      <c r="E1093" s="20">
        <v>5</v>
      </c>
      <c r="F1093" s="20">
        <v>4</v>
      </c>
      <c r="G1093" s="15">
        <v>60</v>
      </c>
      <c r="H1093" s="15">
        <v>16</v>
      </c>
      <c r="I1093" s="15">
        <v>44</v>
      </c>
      <c r="J1093" s="15"/>
      <c r="K1093" s="16">
        <v>2605</v>
      </c>
      <c r="L1093" s="16">
        <v>1787</v>
      </c>
      <c r="M1093" s="16">
        <v>1222</v>
      </c>
      <c r="N1093" s="15">
        <v>126</v>
      </c>
      <c r="O1093" s="17">
        <v>3508586.82</v>
      </c>
      <c r="P1093" s="18"/>
      <c r="Q1093" s="17"/>
      <c r="R1093" s="17">
        <v>1109710.84</v>
      </c>
      <c r="S1093" s="17">
        <v>2398875.9799999995</v>
      </c>
      <c r="T1093" s="18">
        <f t="shared" si="30"/>
        <v>1963.3949748181308</v>
      </c>
      <c r="U1093" s="18">
        <v>3705019</v>
      </c>
      <c r="V1093" s="182" t="s">
        <v>1548</v>
      </c>
      <c r="W1093" s="13"/>
    </row>
    <row r="1094" spans="1:23" s="14" customFormat="1" ht="18.75">
      <c r="A1094" s="181">
        <v>742</v>
      </c>
      <c r="B1094" s="10" t="s">
        <v>1271</v>
      </c>
      <c r="C1094" s="20">
        <v>1981</v>
      </c>
      <c r="D1094" s="20" t="s">
        <v>1549</v>
      </c>
      <c r="E1094" s="20">
        <v>5</v>
      </c>
      <c r="F1094" s="20">
        <v>4</v>
      </c>
      <c r="G1094" s="15">
        <v>58</v>
      </c>
      <c r="H1094" s="15">
        <v>9</v>
      </c>
      <c r="I1094" s="15">
        <v>49</v>
      </c>
      <c r="J1094" s="15"/>
      <c r="K1094" s="16">
        <v>2610</v>
      </c>
      <c r="L1094" s="16">
        <v>1485</v>
      </c>
      <c r="M1094" s="16">
        <v>1247</v>
      </c>
      <c r="N1094" s="15">
        <v>121</v>
      </c>
      <c r="O1094" s="17">
        <v>607699.2</v>
      </c>
      <c r="P1094" s="18"/>
      <c r="Q1094" s="17"/>
      <c r="R1094" s="17">
        <v>97382.45</v>
      </c>
      <c r="S1094" s="17">
        <v>510316.74999999994</v>
      </c>
      <c r="T1094" s="18">
        <f t="shared" si="30"/>
        <v>409.2250505050505</v>
      </c>
      <c r="U1094" s="18">
        <v>3705019</v>
      </c>
      <c r="V1094" s="182" t="s">
        <v>1548</v>
      </c>
      <c r="W1094" s="13"/>
    </row>
    <row r="1095" spans="1:23" s="14" customFormat="1" ht="18.75">
      <c r="A1095" s="181">
        <v>743</v>
      </c>
      <c r="B1095" s="10" t="s">
        <v>1272</v>
      </c>
      <c r="C1095" s="20">
        <v>1978</v>
      </c>
      <c r="D1095" s="20" t="s">
        <v>1549</v>
      </c>
      <c r="E1095" s="20">
        <v>5</v>
      </c>
      <c r="F1095" s="20">
        <v>4</v>
      </c>
      <c r="G1095" s="15">
        <v>78</v>
      </c>
      <c r="H1095" s="15">
        <v>10</v>
      </c>
      <c r="I1095" s="15">
        <v>68</v>
      </c>
      <c r="J1095" s="15"/>
      <c r="K1095" s="16">
        <v>3879</v>
      </c>
      <c r="L1095" s="16">
        <v>2323</v>
      </c>
      <c r="M1095" s="16">
        <v>2030</v>
      </c>
      <c r="N1095" s="15">
        <v>162</v>
      </c>
      <c r="O1095" s="17">
        <v>6064831.57</v>
      </c>
      <c r="P1095" s="18"/>
      <c r="Q1095" s="17"/>
      <c r="R1095" s="17">
        <v>5300135.41</v>
      </c>
      <c r="S1095" s="17">
        <v>764696.1600000001</v>
      </c>
      <c r="T1095" s="18">
        <f t="shared" si="30"/>
        <v>2610.775535944899</v>
      </c>
      <c r="U1095" s="18">
        <v>3705019</v>
      </c>
      <c r="V1095" s="182" t="s">
        <v>1548</v>
      </c>
      <c r="W1095" s="13"/>
    </row>
    <row r="1096" spans="1:23" s="28" customFormat="1" ht="49.5" customHeight="1">
      <c r="A1096" s="397" t="s">
        <v>1550</v>
      </c>
      <c r="B1096" s="398"/>
      <c r="C1096" s="398"/>
      <c r="D1096" s="398"/>
      <c r="E1096" s="398"/>
      <c r="F1096" s="398"/>
      <c r="G1096" s="37">
        <v>252</v>
      </c>
      <c r="H1096" s="37">
        <v>49</v>
      </c>
      <c r="I1096" s="37">
        <v>203</v>
      </c>
      <c r="J1096" s="37"/>
      <c r="K1096" s="38">
        <v>11690</v>
      </c>
      <c r="L1096" s="38">
        <v>7291</v>
      </c>
      <c r="M1096" s="38">
        <v>5751</v>
      </c>
      <c r="N1096" s="37">
        <v>533</v>
      </c>
      <c r="O1096" s="38">
        <v>15865404.99</v>
      </c>
      <c r="P1096" s="39"/>
      <c r="Q1096" s="40"/>
      <c r="R1096" s="40">
        <v>7761624.36</v>
      </c>
      <c r="S1096" s="40">
        <v>8103780.63</v>
      </c>
      <c r="T1096" s="39" t="s">
        <v>1551</v>
      </c>
      <c r="U1096" s="39" t="s">
        <v>1551</v>
      </c>
      <c r="V1096" s="183" t="s">
        <v>1551</v>
      </c>
      <c r="W1096" s="27"/>
    </row>
    <row r="1097" spans="1:23" s="34" customFormat="1" ht="33" customHeight="1">
      <c r="A1097" s="179" t="s">
        <v>1906</v>
      </c>
      <c r="B1097" s="29"/>
      <c r="C1097" s="30"/>
      <c r="D1097" s="29"/>
      <c r="E1097" s="31"/>
      <c r="F1097" s="31"/>
      <c r="G1097" s="30"/>
      <c r="H1097" s="30"/>
      <c r="I1097" s="30"/>
      <c r="J1097" s="30"/>
      <c r="K1097" s="32"/>
      <c r="L1097" s="32"/>
      <c r="M1097" s="32"/>
      <c r="N1097" s="30"/>
      <c r="O1097" s="32"/>
      <c r="P1097" s="32"/>
      <c r="Q1097" s="32"/>
      <c r="R1097" s="32"/>
      <c r="S1097" s="32"/>
      <c r="T1097" s="32"/>
      <c r="U1097" s="32"/>
      <c r="V1097" s="180"/>
      <c r="W1097" s="33"/>
    </row>
    <row r="1098" spans="1:23" s="14" customFormat="1" ht="18.75">
      <c r="A1098" s="181">
        <v>744</v>
      </c>
      <c r="B1098" s="10" t="s">
        <v>1273</v>
      </c>
      <c r="C1098" s="20">
        <v>1978</v>
      </c>
      <c r="D1098" s="20" t="s">
        <v>1549</v>
      </c>
      <c r="E1098" s="20">
        <v>5</v>
      </c>
      <c r="F1098" s="20">
        <v>6</v>
      </c>
      <c r="G1098" s="15">
        <v>80</v>
      </c>
      <c r="H1098" s="15">
        <v>8</v>
      </c>
      <c r="I1098" s="15">
        <v>72</v>
      </c>
      <c r="J1098" s="15"/>
      <c r="K1098" s="16">
        <v>4153</v>
      </c>
      <c r="L1098" s="16">
        <v>4153</v>
      </c>
      <c r="M1098" s="16">
        <v>3727</v>
      </c>
      <c r="N1098" s="15">
        <v>185</v>
      </c>
      <c r="O1098" s="17">
        <v>2090324</v>
      </c>
      <c r="P1098" s="18"/>
      <c r="Q1098" s="17"/>
      <c r="R1098" s="17"/>
      <c r="S1098" s="17">
        <v>2090324</v>
      </c>
      <c r="T1098" s="18">
        <f>O1098/L1098</f>
        <v>503.3286780640501</v>
      </c>
      <c r="U1098" s="18">
        <v>3705019</v>
      </c>
      <c r="V1098" s="182" t="s">
        <v>1548</v>
      </c>
      <c r="W1098" s="13"/>
    </row>
    <row r="1099" spans="1:23" s="28" customFormat="1" ht="36" customHeight="1">
      <c r="A1099" s="397" t="s">
        <v>1550</v>
      </c>
      <c r="B1099" s="398"/>
      <c r="C1099" s="398"/>
      <c r="D1099" s="398"/>
      <c r="E1099" s="398"/>
      <c r="F1099" s="398"/>
      <c r="G1099" s="37">
        <v>80</v>
      </c>
      <c r="H1099" s="37">
        <v>8</v>
      </c>
      <c r="I1099" s="37">
        <v>72</v>
      </c>
      <c r="J1099" s="37"/>
      <c r="K1099" s="38">
        <v>4153</v>
      </c>
      <c r="L1099" s="38">
        <v>4153</v>
      </c>
      <c r="M1099" s="38">
        <v>3727</v>
      </c>
      <c r="N1099" s="37">
        <v>185</v>
      </c>
      <c r="O1099" s="38">
        <v>2090324</v>
      </c>
      <c r="P1099" s="39"/>
      <c r="Q1099" s="40"/>
      <c r="R1099" s="40"/>
      <c r="S1099" s="40">
        <v>2090324</v>
      </c>
      <c r="T1099" s="39" t="s">
        <v>1551</v>
      </c>
      <c r="U1099" s="39" t="s">
        <v>1551</v>
      </c>
      <c r="V1099" s="183" t="s">
        <v>1551</v>
      </c>
      <c r="W1099" s="27"/>
    </row>
    <row r="1100" spans="1:23" s="34" customFormat="1" ht="23.25">
      <c r="A1100" s="179" t="s">
        <v>1907</v>
      </c>
      <c r="B1100" s="29"/>
      <c r="C1100" s="30"/>
      <c r="D1100" s="29"/>
      <c r="E1100" s="31"/>
      <c r="F1100" s="31"/>
      <c r="G1100" s="30"/>
      <c r="H1100" s="30"/>
      <c r="I1100" s="30"/>
      <c r="J1100" s="30"/>
      <c r="K1100" s="32"/>
      <c r="L1100" s="32"/>
      <c r="M1100" s="32"/>
      <c r="N1100" s="30"/>
      <c r="O1100" s="32"/>
      <c r="P1100" s="32"/>
      <c r="Q1100" s="32"/>
      <c r="R1100" s="32"/>
      <c r="S1100" s="32"/>
      <c r="T1100" s="32"/>
      <c r="U1100" s="32"/>
      <c r="V1100" s="180"/>
      <c r="W1100" s="33"/>
    </row>
    <row r="1101" spans="1:23" s="14" customFormat="1" ht="18.75">
      <c r="A1101" s="181">
        <v>745</v>
      </c>
      <c r="B1101" s="10" t="s">
        <v>1274</v>
      </c>
      <c r="C1101" s="20">
        <v>1998</v>
      </c>
      <c r="D1101" s="20" t="s">
        <v>1547</v>
      </c>
      <c r="E1101" s="20">
        <v>5</v>
      </c>
      <c r="F1101" s="20">
        <v>4</v>
      </c>
      <c r="G1101" s="15">
        <v>70</v>
      </c>
      <c r="H1101" s="15">
        <v>8</v>
      </c>
      <c r="I1101" s="15">
        <v>62</v>
      </c>
      <c r="J1101" s="15"/>
      <c r="K1101" s="16">
        <v>3206</v>
      </c>
      <c r="L1101" s="16">
        <v>3206</v>
      </c>
      <c r="M1101" s="16">
        <v>2826</v>
      </c>
      <c r="N1101" s="15">
        <v>161</v>
      </c>
      <c r="O1101" s="17">
        <v>2507127</v>
      </c>
      <c r="P1101" s="18"/>
      <c r="Q1101" s="17"/>
      <c r="R1101" s="17">
        <v>1253563.5</v>
      </c>
      <c r="S1101" s="17">
        <v>1253563.5</v>
      </c>
      <c r="T1101" s="18">
        <f>O1101/L1101</f>
        <v>782.0109170305677</v>
      </c>
      <c r="U1101" s="18">
        <v>3705019</v>
      </c>
      <c r="V1101" s="182" t="s">
        <v>1548</v>
      </c>
      <c r="W1101" s="13"/>
    </row>
    <row r="1102" spans="1:23" s="28" customFormat="1" ht="36" customHeight="1">
      <c r="A1102" s="404" t="s">
        <v>1550</v>
      </c>
      <c r="B1102" s="405"/>
      <c r="C1102" s="405"/>
      <c r="D1102" s="405"/>
      <c r="E1102" s="405"/>
      <c r="F1102" s="405"/>
      <c r="G1102" s="317">
        <v>70</v>
      </c>
      <c r="H1102" s="317">
        <v>8</v>
      </c>
      <c r="I1102" s="317">
        <v>62</v>
      </c>
      <c r="J1102" s="317"/>
      <c r="K1102" s="318">
        <v>3206</v>
      </c>
      <c r="L1102" s="318">
        <v>3206</v>
      </c>
      <c r="M1102" s="318">
        <v>2826</v>
      </c>
      <c r="N1102" s="317">
        <v>161</v>
      </c>
      <c r="O1102" s="318">
        <v>2507127</v>
      </c>
      <c r="P1102" s="319"/>
      <c r="Q1102" s="320"/>
      <c r="R1102" s="320">
        <v>1253563.5</v>
      </c>
      <c r="S1102" s="320">
        <v>1253563.5</v>
      </c>
      <c r="T1102" s="319" t="s">
        <v>1551</v>
      </c>
      <c r="U1102" s="319" t="s">
        <v>1551</v>
      </c>
      <c r="V1102" s="321" t="s">
        <v>1551</v>
      </c>
      <c r="W1102" s="27"/>
    </row>
    <row r="1103" spans="1:23" s="34" customFormat="1" ht="23.25">
      <c r="A1103" s="322" t="s">
        <v>1908</v>
      </c>
      <c r="B1103" s="323"/>
      <c r="C1103" s="324"/>
      <c r="D1103" s="323"/>
      <c r="E1103" s="325"/>
      <c r="F1103" s="325"/>
      <c r="G1103" s="324"/>
      <c r="H1103" s="324"/>
      <c r="I1103" s="324"/>
      <c r="J1103" s="324"/>
      <c r="K1103" s="326"/>
      <c r="L1103" s="326"/>
      <c r="M1103" s="326"/>
      <c r="N1103" s="324"/>
      <c r="O1103" s="326"/>
      <c r="P1103" s="326"/>
      <c r="Q1103" s="326"/>
      <c r="R1103" s="326"/>
      <c r="S1103" s="326"/>
      <c r="T1103" s="326"/>
      <c r="U1103" s="326"/>
      <c r="V1103" s="327"/>
      <c r="W1103" s="33"/>
    </row>
    <row r="1104" spans="1:23" s="14" customFormat="1" ht="18.75">
      <c r="A1104" s="181">
        <v>746</v>
      </c>
      <c r="B1104" s="10" t="s">
        <v>1275</v>
      </c>
      <c r="C1104" s="20">
        <v>1988</v>
      </c>
      <c r="D1104" s="20" t="s">
        <v>1547</v>
      </c>
      <c r="E1104" s="20">
        <v>3</v>
      </c>
      <c r="F1104" s="20">
        <v>2</v>
      </c>
      <c r="G1104" s="15">
        <v>22</v>
      </c>
      <c r="H1104" s="15">
        <v>8</v>
      </c>
      <c r="I1104" s="15">
        <v>14</v>
      </c>
      <c r="J1104" s="15"/>
      <c r="K1104" s="16">
        <v>1699</v>
      </c>
      <c r="L1104" s="16">
        <v>1547</v>
      </c>
      <c r="M1104" s="16">
        <v>920</v>
      </c>
      <c r="N1104" s="15">
        <v>93</v>
      </c>
      <c r="O1104" s="17">
        <v>927210</v>
      </c>
      <c r="P1104" s="18"/>
      <c r="Q1104" s="17"/>
      <c r="R1104" s="17">
        <v>463605</v>
      </c>
      <c r="S1104" s="17">
        <v>463605</v>
      </c>
      <c r="T1104" s="18">
        <f aca="true" t="shared" si="31" ref="T1104:T1109">O1104/L1104</f>
        <v>599.3600517129929</v>
      </c>
      <c r="U1104" s="18">
        <v>3705019</v>
      </c>
      <c r="V1104" s="182" t="s">
        <v>1548</v>
      </c>
      <c r="W1104" s="13"/>
    </row>
    <row r="1105" spans="1:23" s="14" customFormat="1" ht="18.75">
      <c r="A1105" s="181">
        <v>747</v>
      </c>
      <c r="B1105" s="10" t="s">
        <v>1276</v>
      </c>
      <c r="C1105" s="20">
        <v>1988</v>
      </c>
      <c r="D1105" s="20" t="s">
        <v>1547</v>
      </c>
      <c r="E1105" s="20">
        <v>3</v>
      </c>
      <c r="F1105" s="20">
        <v>2</v>
      </c>
      <c r="G1105" s="15">
        <v>22</v>
      </c>
      <c r="H1105" s="15">
        <v>6</v>
      </c>
      <c r="I1105" s="15">
        <v>16</v>
      </c>
      <c r="J1105" s="15"/>
      <c r="K1105" s="16">
        <v>1685</v>
      </c>
      <c r="L1105" s="16">
        <v>1496</v>
      </c>
      <c r="M1105" s="16">
        <v>1003</v>
      </c>
      <c r="N1105" s="15">
        <v>93</v>
      </c>
      <c r="O1105" s="17">
        <v>927210</v>
      </c>
      <c r="P1105" s="18"/>
      <c r="Q1105" s="17"/>
      <c r="R1105" s="17">
        <v>463605</v>
      </c>
      <c r="S1105" s="17">
        <v>463605</v>
      </c>
      <c r="T1105" s="18">
        <f t="shared" si="31"/>
        <v>619.7927807486631</v>
      </c>
      <c r="U1105" s="18">
        <v>3705019</v>
      </c>
      <c r="V1105" s="182" t="s">
        <v>1548</v>
      </c>
      <c r="W1105" s="13"/>
    </row>
    <row r="1106" spans="1:23" s="14" customFormat="1" ht="18.75">
      <c r="A1106" s="181">
        <v>748</v>
      </c>
      <c r="B1106" s="10" t="s">
        <v>1277</v>
      </c>
      <c r="C1106" s="20">
        <v>1990</v>
      </c>
      <c r="D1106" s="20" t="s">
        <v>1547</v>
      </c>
      <c r="E1106" s="20">
        <v>5</v>
      </c>
      <c r="F1106" s="20">
        <v>1</v>
      </c>
      <c r="G1106" s="15">
        <v>20</v>
      </c>
      <c r="H1106" s="15">
        <v>7</v>
      </c>
      <c r="I1106" s="15">
        <v>14</v>
      </c>
      <c r="J1106" s="15"/>
      <c r="K1106" s="16">
        <v>1259</v>
      </c>
      <c r="L1106" s="16">
        <v>1131</v>
      </c>
      <c r="M1106" s="16">
        <v>704</v>
      </c>
      <c r="N1106" s="15">
        <v>52</v>
      </c>
      <c r="O1106" s="17">
        <v>1231876</v>
      </c>
      <c r="P1106" s="18"/>
      <c r="Q1106" s="17"/>
      <c r="R1106" s="17">
        <v>615938</v>
      </c>
      <c r="S1106" s="17">
        <v>615938</v>
      </c>
      <c r="T1106" s="18">
        <f t="shared" si="31"/>
        <v>1089.1918656056587</v>
      </c>
      <c r="U1106" s="18">
        <v>3705019</v>
      </c>
      <c r="V1106" s="182" t="s">
        <v>1548</v>
      </c>
      <c r="W1106" s="13"/>
    </row>
    <row r="1107" spans="1:23" s="14" customFormat="1" ht="18.75">
      <c r="A1107" s="181">
        <v>749</v>
      </c>
      <c r="B1107" s="10" t="s">
        <v>1278</v>
      </c>
      <c r="C1107" s="20">
        <v>1990</v>
      </c>
      <c r="D1107" s="20" t="s">
        <v>1547</v>
      </c>
      <c r="E1107" s="20">
        <v>5</v>
      </c>
      <c r="F1107" s="20">
        <v>1</v>
      </c>
      <c r="G1107" s="15">
        <v>20</v>
      </c>
      <c r="H1107" s="15">
        <v>7</v>
      </c>
      <c r="I1107" s="15">
        <v>13</v>
      </c>
      <c r="J1107" s="15"/>
      <c r="K1107" s="16">
        <v>1259</v>
      </c>
      <c r="L1107" s="16">
        <v>1132</v>
      </c>
      <c r="M1107" s="16">
        <v>792</v>
      </c>
      <c r="N1107" s="15">
        <v>52</v>
      </c>
      <c r="O1107" s="17">
        <v>1231876</v>
      </c>
      <c r="P1107" s="18"/>
      <c r="Q1107" s="17"/>
      <c r="R1107" s="17">
        <v>615938</v>
      </c>
      <c r="S1107" s="17">
        <v>615938</v>
      </c>
      <c r="T1107" s="18">
        <f t="shared" si="31"/>
        <v>1088.2296819787987</v>
      </c>
      <c r="U1107" s="18">
        <v>3705019</v>
      </c>
      <c r="V1107" s="182" t="s">
        <v>1548</v>
      </c>
      <c r="W1107" s="13"/>
    </row>
    <row r="1108" spans="1:23" s="14" customFormat="1" ht="18.75">
      <c r="A1108" s="181">
        <v>750</v>
      </c>
      <c r="B1108" s="10" t="s">
        <v>1279</v>
      </c>
      <c r="C1108" s="20">
        <v>1961</v>
      </c>
      <c r="D1108" s="20" t="s">
        <v>1549</v>
      </c>
      <c r="E1108" s="20">
        <v>3</v>
      </c>
      <c r="F1108" s="20">
        <v>1</v>
      </c>
      <c r="G1108" s="15">
        <v>12</v>
      </c>
      <c r="H1108" s="15">
        <v>4</v>
      </c>
      <c r="I1108" s="15">
        <v>6</v>
      </c>
      <c r="J1108" s="15"/>
      <c r="K1108" s="16">
        <v>779</v>
      </c>
      <c r="L1108" s="16">
        <v>593</v>
      </c>
      <c r="M1108" s="16">
        <v>431</v>
      </c>
      <c r="N1108" s="15">
        <v>33</v>
      </c>
      <c r="O1108" s="17">
        <v>863360</v>
      </c>
      <c r="P1108" s="18"/>
      <c r="Q1108" s="17"/>
      <c r="R1108" s="17">
        <v>431680</v>
      </c>
      <c r="S1108" s="17">
        <v>431680</v>
      </c>
      <c r="T1108" s="18">
        <f t="shared" si="31"/>
        <v>1455.919055649241</v>
      </c>
      <c r="U1108" s="18">
        <v>3705019</v>
      </c>
      <c r="V1108" s="182" t="s">
        <v>1548</v>
      </c>
      <c r="W1108" s="13"/>
    </row>
    <row r="1109" spans="1:23" s="14" customFormat="1" ht="18.75">
      <c r="A1109" s="181">
        <v>751</v>
      </c>
      <c r="B1109" s="10" t="s">
        <v>1280</v>
      </c>
      <c r="C1109" s="20">
        <v>1984</v>
      </c>
      <c r="D1109" s="20"/>
      <c r="E1109" s="20">
        <v>3</v>
      </c>
      <c r="F1109" s="20">
        <v>3</v>
      </c>
      <c r="G1109" s="15">
        <v>27</v>
      </c>
      <c r="H1109" s="15">
        <v>6</v>
      </c>
      <c r="I1109" s="15">
        <v>22</v>
      </c>
      <c r="J1109" s="15"/>
      <c r="K1109" s="16">
        <v>1463</v>
      </c>
      <c r="L1109" s="16">
        <v>1342</v>
      </c>
      <c r="M1109" s="16">
        <v>962</v>
      </c>
      <c r="N1109" s="15">
        <v>75</v>
      </c>
      <c r="O1109" s="17">
        <v>1041211</v>
      </c>
      <c r="P1109" s="18"/>
      <c r="Q1109" s="17"/>
      <c r="R1109" s="17">
        <v>520605.5</v>
      </c>
      <c r="S1109" s="17">
        <v>520605.5</v>
      </c>
      <c r="T1109" s="18">
        <f t="shared" si="31"/>
        <v>775.8651266766021</v>
      </c>
      <c r="U1109" s="18">
        <v>3705019</v>
      </c>
      <c r="V1109" s="182" t="s">
        <v>1548</v>
      </c>
      <c r="W1109" s="13"/>
    </row>
    <row r="1110" spans="1:23" s="28" customFormat="1" ht="36" customHeight="1">
      <c r="A1110" s="397" t="s">
        <v>1550</v>
      </c>
      <c r="B1110" s="398"/>
      <c r="C1110" s="398"/>
      <c r="D1110" s="398"/>
      <c r="E1110" s="398"/>
      <c r="F1110" s="398"/>
      <c r="G1110" s="37">
        <v>123</v>
      </c>
      <c r="H1110" s="37">
        <v>38</v>
      </c>
      <c r="I1110" s="37">
        <v>85</v>
      </c>
      <c r="J1110" s="37"/>
      <c r="K1110" s="38">
        <v>8144</v>
      </c>
      <c r="L1110" s="38">
        <v>7241</v>
      </c>
      <c r="M1110" s="38">
        <v>4812</v>
      </c>
      <c r="N1110" s="37">
        <v>398</v>
      </c>
      <c r="O1110" s="38">
        <v>6222743</v>
      </c>
      <c r="P1110" s="39"/>
      <c r="Q1110" s="40"/>
      <c r="R1110" s="40">
        <v>3111371.5</v>
      </c>
      <c r="S1110" s="40">
        <v>3111371.5</v>
      </c>
      <c r="T1110" s="39" t="s">
        <v>1551</v>
      </c>
      <c r="U1110" s="39" t="s">
        <v>1551</v>
      </c>
      <c r="V1110" s="183" t="s">
        <v>1551</v>
      </c>
      <c r="W1110" s="27"/>
    </row>
    <row r="1111" spans="1:23" s="34" customFormat="1" ht="23.25">
      <c r="A1111" s="179" t="s">
        <v>1909</v>
      </c>
      <c r="B1111" s="29"/>
      <c r="C1111" s="30"/>
      <c r="D1111" s="29"/>
      <c r="E1111" s="31"/>
      <c r="F1111" s="31"/>
      <c r="G1111" s="30"/>
      <c r="H1111" s="30"/>
      <c r="I1111" s="30"/>
      <c r="J1111" s="30"/>
      <c r="K1111" s="32"/>
      <c r="L1111" s="32"/>
      <c r="M1111" s="32"/>
      <c r="N1111" s="30"/>
      <c r="O1111" s="32"/>
      <c r="P1111" s="32"/>
      <c r="Q1111" s="32"/>
      <c r="R1111" s="32"/>
      <c r="S1111" s="32"/>
      <c r="T1111" s="32"/>
      <c r="U1111" s="32"/>
      <c r="V1111" s="180"/>
      <c r="W1111" s="33"/>
    </row>
    <row r="1112" spans="1:23" s="14" customFormat="1" ht="18.75">
      <c r="A1112" s="181">
        <v>752</v>
      </c>
      <c r="B1112" s="10" t="s">
        <v>726</v>
      </c>
      <c r="C1112" s="20">
        <v>1968</v>
      </c>
      <c r="D1112" s="20" t="s">
        <v>1547</v>
      </c>
      <c r="E1112" s="20">
        <v>5</v>
      </c>
      <c r="F1112" s="20">
        <v>3</v>
      </c>
      <c r="G1112" s="15">
        <v>60</v>
      </c>
      <c r="H1112" s="15">
        <v>18</v>
      </c>
      <c r="I1112" s="15">
        <v>42</v>
      </c>
      <c r="J1112" s="15"/>
      <c r="K1112" s="16">
        <v>3394</v>
      </c>
      <c r="L1112" s="16">
        <v>2754</v>
      </c>
      <c r="M1112" s="16">
        <v>2566</v>
      </c>
      <c r="N1112" s="15">
        <v>146</v>
      </c>
      <c r="O1112" s="17">
        <v>2912560.8</v>
      </c>
      <c r="P1112" s="18"/>
      <c r="Q1112" s="17"/>
      <c r="R1112" s="17">
        <v>146754.18</v>
      </c>
      <c r="S1112" s="17">
        <v>2765806.6199999996</v>
      </c>
      <c r="T1112" s="18">
        <f>O1112/L1112</f>
        <v>1057.5747276688453</v>
      </c>
      <c r="U1112" s="18">
        <v>3705019</v>
      </c>
      <c r="V1112" s="182" t="s">
        <v>1548</v>
      </c>
      <c r="W1112" s="13"/>
    </row>
    <row r="1113" spans="1:23" s="14" customFormat="1" ht="18.75">
      <c r="A1113" s="181">
        <v>753</v>
      </c>
      <c r="B1113" s="10" t="s">
        <v>1281</v>
      </c>
      <c r="C1113" s="20">
        <v>1964</v>
      </c>
      <c r="D1113" s="20" t="s">
        <v>1547</v>
      </c>
      <c r="E1113" s="20">
        <v>5</v>
      </c>
      <c r="F1113" s="20">
        <v>5</v>
      </c>
      <c r="G1113" s="15">
        <v>75</v>
      </c>
      <c r="H1113" s="15">
        <v>14</v>
      </c>
      <c r="I1113" s="15">
        <v>61</v>
      </c>
      <c r="J1113" s="15"/>
      <c r="K1113" s="16">
        <v>4687</v>
      </c>
      <c r="L1113" s="16">
        <v>3849</v>
      </c>
      <c r="M1113" s="16">
        <v>3423</v>
      </c>
      <c r="N1113" s="15">
        <v>137</v>
      </c>
      <c r="O1113" s="17">
        <v>3979162.7</v>
      </c>
      <c r="P1113" s="18"/>
      <c r="Q1113" s="17"/>
      <c r="R1113" s="17">
        <v>159638.66</v>
      </c>
      <c r="S1113" s="17">
        <v>3819524.04</v>
      </c>
      <c r="T1113" s="18">
        <f>O1113/L1113</f>
        <v>1033.817277214861</v>
      </c>
      <c r="U1113" s="18">
        <v>3705019</v>
      </c>
      <c r="V1113" s="182" t="s">
        <v>1548</v>
      </c>
      <c r="W1113" s="13"/>
    </row>
    <row r="1114" spans="1:23" s="28" customFormat="1" ht="36" customHeight="1">
      <c r="A1114" s="397" t="s">
        <v>1550</v>
      </c>
      <c r="B1114" s="398"/>
      <c r="C1114" s="398"/>
      <c r="D1114" s="398"/>
      <c r="E1114" s="398"/>
      <c r="F1114" s="398"/>
      <c r="G1114" s="37">
        <v>135</v>
      </c>
      <c r="H1114" s="37">
        <v>32</v>
      </c>
      <c r="I1114" s="37">
        <v>103</v>
      </c>
      <c r="J1114" s="37"/>
      <c r="K1114" s="38">
        <v>8081</v>
      </c>
      <c r="L1114" s="38">
        <v>6603</v>
      </c>
      <c r="M1114" s="38">
        <v>5989</v>
      </c>
      <c r="N1114" s="37">
        <v>283</v>
      </c>
      <c r="O1114" s="38">
        <v>6891723.5</v>
      </c>
      <c r="P1114" s="39"/>
      <c r="Q1114" s="40"/>
      <c r="R1114" s="40">
        <v>306392.83999999997</v>
      </c>
      <c r="S1114" s="40">
        <v>6585330.66</v>
      </c>
      <c r="T1114" s="39" t="s">
        <v>1551</v>
      </c>
      <c r="U1114" s="39" t="s">
        <v>1551</v>
      </c>
      <c r="V1114" s="183" t="s">
        <v>1551</v>
      </c>
      <c r="W1114" s="27"/>
    </row>
    <row r="1115" spans="1:23" s="34" customFormat="1" ht="23.25">
      <c r="A1115" s="179" t="s">
        <v>1910</v>
      </c>
      <c r="B1115" s="29"/>
      <c r="C1115" s="30"/>
      <c r="D1115" s="29"/>
      <c r="E1115" s="31"/>
      <c r="F1115" s="31"/>
      <c r="G1115" s="30"/>
      <c r="H1115" s="30"/>
      <c r="I1115" s="30"/>
      <c r="J1115" s="30"/>
      <c r="K1115" s="32"/>
      <c r="L1115" s="32"/>
      <c r="M1115" s="32"/>
      <c r="N1115" s="30"/>
      <c r="O1115" s="32"/>
      <c r="P1115" s="32"/>
      <c r="Q1115" s="32"/>
      <c r="R1115" s="32"/>
      <c r="S1115" s="32"/>
      <c r="T1115" s="32"/>
      <c r="U1115" s="32"/>
      <c r="V1115" s="180"/>
      <c r="W1115" s="33"/>
    </row>
    <row r="1116" spans="1:23" s="14" customFormat="1" ht="18.75">
      <c r="A1116" s="181">
        <v>754</v>
      </c>
      <c r="B1116" s="10" t="s">
        <v>1282</v>
      </c>
      <c r="C1116" s="20">
        <v>1966</v>
      </c>
      <c r="D1116" s="20" t="s">
        <v>1549</v>
      </c>
      <c r="E1116" s="20">
        <v>2</v>
      </c>
      <c r="F1116" s="20">
        <v>2</v>
      </c>
      <c r="G1116" s="15">
        <v>16</v>
      </c>
      <c r="H1116" s="15">
        <v>8</v>
      </c>
      <c r="I1116" s="15">
        <v>8</v>
      </c>
      <c r="J1116" s="15"/>
      <c r="K1116" s="16">
        <v>727</v>
      </c>
      <c r="L1116" s="16">
        <v>727</v>
      </c>
      <c r="M1116" s="16">
        <v>322</v>
      </c>
      <c r="N1116" s="15">
        <v>40</v>
      </c>
      <c r="O1116" s="17">
        <v>1804239.5</v>
      </c>
      <c r="P1116" s="18"/>
      <c r="Q1116" s="17"/>
      <c r="R1116" s="17">
        <v>1236659.79</v>
      </c>
      <c r="S1116" s="17">
        <v>567579.71</v>
      </c>
      <c r="T1116" s="18">
        <f>O1116/L1116</f>
        <v>2481.7599724896836</v>
      </c>
      <c r="U1116" s="18">
        <v>3705019</v>
      </c>
      <c r="V1116" s="182" t="s">
        <v>1548</v>
      </c>
      <c r="W1116" s="13"/>
    </row>
    <row r="1117" spans="1:23" s="28" customFormat="1" ht="36" customHeight="1">
      <c r="A1117" s="397" t="s">
        <v>1550</v>
      </c>
      <c r="B1117" s="398"/>
      <c r="C1117" s="398"/>
      <c r="D1117" s="398"/>
      <c r="E1117" s="398"/>
      <c r="F1117" s="398"/>
      <c r="G1117" s="37">
        <v>16</v>
      </c>
      <c r="H1117" s="37">
        <v>8</v>
      </c>
      <c r="I1117" s="37">
        <v>8</v>
      </c>
      <c r="J1117" s="37"/>
      <c r="K1117" s="38">
        <v>727</v>
      </c>
      <c r="L1117" s="38">
        <v>727</v>
      </c>
      <c r="M1117" s="38">
        <v>322</v>
      </c>
      <c r="N1117" s="37">
        <v>40</v>
      </c>
      <c r="O1117" s="38">
        <v>1804239.5</v>
      </c>
      <c r="P1117" s="39"/>
      <c r="Q1117" s="40"/>
      <c r="R1117" s="40">
        <v>1236659.79</v>
      </c>
      <c r="S1117" s="40">
        <v>567579.71</v>
      </c>
      <c r="T1117" s="39" t="s">
        <v>1551</v>
      </c>
      <c r="U1117" s="39" t="s">
        <v>1551</v>
      </c>
      <c r="V1117" s="183" t="s">
        <v>1551</v>
      </c>
      <c r="W1117" s="27"/>
    </row>
    <row r="1118" spans="1:23" s="34" customFormat="1" ht="23.25">
      <c r="A1118" s="179" t="s">
        <v>1911</v>
      </c>
      <c r="B1118" s="29"/>
      <c r="C1118" s="30"/>
      <c r="D1118" s="29"/>
      <c r="E1118" s="31"/>
      <c r="F1118" s="31"/>
      <c r="G1118" s="30"/>
      <c r="H1118" s="30"/>
      <c r="I1118" s="30"/>
      <c r="J1118" s="30"/>
      <c r="K1118" s="32"/>
      <c r="L1118" s="32"/>
      <c r="M1118" s="32"/>
      <c r="N1118" s="30"/>
      <c r="O1118" s="32"/>
      <c r="P1118" s="32"/>
      <c r="Q1118" s="32"/>
      <c r="R1118" s="32"/>
      <c r="S1118" s="32"/>
      <c r="T1118" s="32"/>
      <c r="U1118" s="32"/>
      <c r="V1118" s="180"/>
      <c r="W1118" s="33"/>
    </row>
    <row r="1119" spans="1:23" s="14" customFormat="1" ht="18.75">
      <c r="A1119" s="181">
        <v>755</v>
      </c>
      <c r="B1119" s="10" t="s">
        <v>1283</v>
      </c>
      <c r="C1119" s="20">
        <v>1976</v>
      </c>
      <c r="D1119" s="20" t="s">
        <v>1549</v>
      </c>
      <c r="E1119" s="20">
        <v>2</v>
      </c>
      <c r="F1119" s="20">
        <v>2</v>
      </c>
      <c r="G1119" s="15">
        <v>16</v>
      </c>
      <c r="H1119" s="15">
        <v>4</v>
      </c>
      <c r="I1119" s="15">
        <v>12</v>
      </c>
      <c r="J1119" s="15"/>
      <c r="K1119" s="16">
        <v>720</v>
      </c>
      <c r="L1119" s="16">
        <v>720</v>
      </c>
      <c r="M1119" s="16">
        <v>519</v>
      </c>
      <c r="N1119" s="15">
        <v>29</v>
      </c>
      <c r="O1119" s="17">
        <v>840332</v>
      </c>
      <c r="P1119" s="18"/>
      <c r="Q1119" s="17"/>
      <c r="R1119" s="17">
        <v>420166</v>
      </c>
      <c r="S1119" s="17">
        <v>420166</v>
      </c>
      <c r="T1119" s="18">
        <f>O1119/L1119</f>
        <v>1167.1277777777777</v>
      </c>
      <c r="U1119" s="18">
        <v>3705019</v>
      </c>
      <c r="V1119" s="182" t="s">
        <v>1548</v>
      </c>
      <c r="W1119" s="13"/>
    </row>
    <row r="1120" spans="1:23" s="14" customFormat="1" ht="18.75">
      <c r="A1120" s="181">
        <v>756</v>
      </c>
      <c r="B1120" s="10" t="s">
        <v>1284</v>
      </c>
      <c r="C1120" s="20">
        <v>1982</v>
      </c>
      <c r="D1120" s="20" t="s">
        <v>1547</v>
      </c>
      <c r="E1120" s="20">
        <v>3</v>
      </c>
      <c r="F1120" s="20">
        <v>2</v>
      </c>
      <c r="G1120" s="15">
        <v>18</v>
      </c>
      <c r="H1120" s="15">
        <v>1</v>
      </c>
      <c r="I1120" s="15">
        <v>17</v>
      </c>
      <c r="J1120" s="15"/>
      <c r="K1120" s="16">
        <v>905</v>
      </c>
      <c r="L1120" s="16">
        <v>905</v>
      </c>
      <c r="M1120" s="16">
        <v>853</v>
      </c>
      <c r="N1120" s="15">
        <v>37</v>
      </c>
      <c r="O1120" s="17">
        <v>723334</v>
      </c>
      <c r="P1120" s="18"/>
      <c r="Q1120" s="17"/>
      <c r="R1120" s="17">
        <v>361667</v>
      </c>
      <c r="S1120" s="17">
        <v>361667</v>
      </c>
      <c r="T1120" s="18">
        <f>O1120/L1120</f>
        <v>799.26408839779</v>
      </c>
      <c r="U1120" s="18">
        <v>3705019</v>
      </c>
      <c r="V1120" s="182" t="s">
        <v>1548</v>
      </c>
      <c r="W1120" s="13"/>
    </row>
    <row r="1121" spans="1:23" s="28" customFormat="1" ht="36" customHeight="1">
      <c r="A1121" s="397" t="s">
        <v>1550</v>
      </c>
      <c r="B1121" s="398"/>
      <c r="C1121" s="398"/>
      <c r="D1121" s="398"/>
      <c r="E1121" s="398"/>
      <c r="F1121" s="398"/>
      <c r="G1121" s="37">
        <v>34</v>
      </c>
      <c r="H1121" s="37">
        <v>5</v>
      </c>
      <c r="I1121" s="37">
        <v>29</v>
      </c>
      <c r="J1121" s="37"/>
      <c r="K1121" s="38">
        <v>1625</v>
      </c>
      <c r="L1121" s="38">
        <v>1625</v>
      </c>
      <c r="M1121" s="38">
        <v>1372</v>
      </c>
      <c r="N1121" s="37">
        <v>66</v>
      </c>
      <c r="O1121" s="38">
        <v>1563666</v>
      </c>
      <c r="P1121" s="39"/>
      <c r="Q1121" s="40"/>
      <c r="R1121" s="40">
        <v>781833</v>
      </c>
      <c r="S1121" s="40">
        <v>781833</v>
      </c>
      <c r="T1121" s="39" t="s">
        <v>1551</v>
      </c>
      <c r="U1121" s="39" t="s">
        <v>1551</v>
      </c>
      <c r="V1121" s="183" t="s">
        <v>1551</v>
      </c>
      <c r="W1121" s="27"/>
    </row>
    <row r="1122" spans="1:23" s="34" customFormat="1" ht="23.25">
      <c r="A1122" s="179" t="s">
        <v>1912</v>
      </c>
      <c r="B1122" s="29"/>
      <c r="C1122" s="30"/>
      <c r="D1122" s="29"/>
      <c r="E1122" s="31"/>
      <c r="F1122" s="31"/>
      <c r="G1122" s="30"/>
      <c r="H1122" s="30"/>
      <c r="I1122" s="30"/>
      <c r="J1122" s="30"/>
      <c r="K1122" s="32"/>
      <c r="L1122" s="32"/>
      <c r="M1122" s="32"/>
      <c r="N1122" s="30"/>
      <c r="O1122" s="32"/>
      <c r="P1122" s="32"/>
      <c r="Q1122" s="32"/>
      <c r="R1122" s="32"/>
      <c r="S1122" s="32"/>
      <c r="T1122" s="32"/>
      <c r="U1122" s="32"/>
      <c r="V1122" s="180"/>
      <c r="W1122" s="33"/>
    </row>
    <row r="1123" spans="1:23" s="14" customFormat="1" ht="18.75">
      <c r="A1123" s="181">
        <v>757</v>
      </c>
      <c r="B1123" s="10" t="s">
        <v>1285</v>
      </c>
      <c r="C1123" s="20">
        <v>1989</v>
      </c>
      <c r="D1123" s="20" t="s">
        <v>1547</v>
      </c>
      <c r="E1123" s="20">
        <v>5</v>
      </c>
      <c r="F1123" s="20">
        <v>1</v>
      </c>
      <c r="G1123" s="15">
        <v>13</v>
      </c>
      <c r="H1123" s="15">
        <v>2</v>
      </c>
      <c r="I1123" s="15">
        <v>11</v>
      </c>
      <c r="J1123" s="15"/>
      <c r="K1123" s="16">
        <v>696</v>
      </c>
      <c r="L1123" s="16">
        <v>696</v>
      </c>
      <c r="M1123" s="16">
        <v>570</v>
      </c>
      <c r="N1123" s="15">
        <v>42</v>
      </c>
      <c r="O1123" s="17">
        <v>400000</v>
      </c>
      <c r="P1123" s="18"/>
      <c r="Q1123" s="17"/>
      <c r="R1123" s="17">
        <v>119000</v>
      </c>
      <c r="S1123" s="17">
        <v>281000</v>
      </c>
      <c r="T1123" s="18">
        <f>O1123/L1123</f>
        <v>574.7126436781609</v>
      </c>
      <c r="U1123" s="18">
        <v>3705019</v>
      </c>
      <c r="V1123" s="182" t="s">
        <v>1548</v>
      </c>
      <c r="W1123" s="13"/>
    </row>
    <row r="1124" spans="1:23" s="28" customFormat="1" ht="36" customHeight="1">
      <c r="A1124" s="397" t="s">
        <v>1550</v>
      </c>
      <c r="B1124" s="398"/>
      <c r="C1124" s="398"/>
      <c r="D1124" s="398"/>
      <c r="E1124" s="398"/>
      <c r="F1124" s="398"/>
      <c r="G1124" s="37">
        <v>13</v>
      </c>
      <c r="H1124" s="37">
        <v>2</v>
      </c>
      <c r="I1124" s="37">
        <v>11</v>
      </c>
      <c r="J1124" s="37"/>
      <c r="K1124" s="38">
        <v>696</v>
      </c>
      <c r="L1124" s="38">
        <v>696</v>
      </c>
      <c r="M1124" s="38">
        <v>570</v>
      </c>
      <c r="N1124" s="37">
        <v>42</v>
      </c>
      <c r="O1124" s="38">
        <v>400000</v>
      </c>
      <c r="P1124" s="39"/>
      <c r="Q1124" s="40"/>
      <c r="R1124" s="40">
        <v>119000</v>
      </c>
      <c r="S1124" s="40">
        <v>281000</v>
      </c>
      <c r="T1124" s="39" t="s">
        <v>1551</v>
      </c>
      <c r="U1124" s="39" t="s">
        <v>1551</v>
      </c>
      <c r="V1124" s="183" t="s">
        <v>1551</v>
      </c>
      <c r="W1124" s="27"/>
    </row>
    <row r="1125" spans="1:23" s="34" customFormat="1" ht="23.25">
      <c r="A1125" s="179" t="s">
        <v>1913</v>
      </c>
      <c r="B1125" s="29"/>
      <c r="C1125" s="30"/>
      <c r="D1125" s="29"/>
      <c r="E1125" s="31"/>
      <c r="F1125" s="31"/>
      <c r="G1125" s="30"/>
      <c r="H1125" s="30"/>
      <c r="I1125" s="30"/>
      <c r="J1125" s="30"/>
      <c r="K1125" s="32"/>
      <c r="L1125" s="32"/>
      <c r="M1125" s="32"/>
      <c r="N1125" s="30"/>
      <c r="O1125" s="32"/>
      <c r="P1125" s="32"/>
      <c r="Q1125" s="32"/>
      <c r="R1125" s="32"/>
      <c r="S1125" s="32"/>
      <c r="T1125" s="32"/>
      <c r="U1125" s="32"/>
      <c r="V1125" s="180"/>
      <c r="W1125" s="33"/>
    </row>
    <row r="1126" spans="1:23" s="14" customFormat="1" ht="18.75">
      <c r="A1126" s="181">
        <v>758</v>
      </c>
      <c r="B1126" s="10" t="s">
        <v>1286</v>
      </c>
      <c r="C1126" s="20">
        <v>1979</v>
      </c>
      <c r="D1126" s="20" t="s">
        <v>1547</v>
      </c>
      <c r="E1126" s="20">
        <v>5</v>
      </c>
      <c r="F1126" s="20">
        <v>4</v>
      </c>
      <c r="G1126" s="15">
        <v>60</v>
      </c>
      <c r="H1126" s="15">
        <v>22</v>
      </c>
      <c r="I1126" s="15">
        <v>38</v>
      </c>
      <c r="J1126" s="15"/>
      <c r="K1126" s="16">
        <v>3057</v>
      </c>
      <c r="L1126" s="16">
        <v>3057</v>
      </c>
      <c r="M1126" s="16">
        <v>1900</v>
      </c>
      <c r="N1126" s="15">
        <v>150</v>
      </c>
      <c r="O1126" s="17">
        <v>1500000</v>
      </c>
      <c r="P1126" s="18"/>
      <c r="Q1126" s="17"/>
      <c r="R1126" s="17"/>
      <c r="S1126" s="17">
        <v>1500000</v>
      </c>
      <c r="T1126" s="18">
        <f>O1126/L1126</f>
        <v>490.6771344455348</v>
      </c>
      <c r="U1126" s="18">
        <v>3705019</v>
      </c>
      <c r="V1126" s="182" t="s">
        <v>1548</v>
      </c>
      <c r="W1126" s="13"/>
    </row>
    <row r="1127" spans="1:23" s="28" customFormat="1" ht="36" customHeight="1">
      <c r="A1127" s="397" t="s">
        <v>1550</v>
      </c>
      <c r="B1127" s="398"/>
      <c r="C1127" s="398"/>
      <c r="D1127" s="398"/>
      <c r="E1127" s="398"/>
      <c r="F1127" s="398"/>
      <c r="G1127" s="37">
        <v>60</v>
      </c>
      <c r="H1127" s="37">
        <v>22</v>
      </c>
      <c r="I1127" s="37">
        <v>38</v>
      </c>
      <c r="J1127" s="37"/>
      <c r="K1127" s="38">
        <v>3057</v>
      </c>
      <c r="L1127" s="38">
        <v>3057</v>
      </c>
      <c r="M1127" s="38">
        <v>1900</v>
      </c>
      <c r="N1127" s="37">
        <v>150</v>
      </c>
      <c r="O1127" s="38">
        <v>1500000</v>
      </c>
      <c r="P1127" s="39"/>
      <c r="Q1127" s="40"/>
      <c r="R1127" s="40"/>
      <c r="S1127" s="40">
        <v>1500000</v>
      </c>
      <c r="T1127" s="39" t="s">
        <v>1551</v>
      </c>
      <c r="U1127" s="39" t="s">
        <v>1551</v>
      </c>
      <c r="V1127" s="183" t="s">
        <v>1551</v>
      </c>
      <c r="W1127" s="27"/>
    </row>
    <row r="1128" spans="1:23" s="34" customFormat="1" ht="23.25">
      <c r="A1128" s="179" t="s">
        <v>1914</v>
      </c>
      <c r="B1128" s="29"/>
      <c r="C1128" s="30"/>
      <c r="D1128" s="29"/>
      <c r="E1128" s="31"/>
      <c r="F1128" s="31"/>
      <c r="G1128" s="30"/>
      <c r="H1128" s="30"/>
      <c r="I1128" s="30"/>
      <c r="J1128" s="30"/>
      <c r="K1128" s="32"/>
      <c r="L1128" s="32"/>
      <c r="M1128" s="32"/>
      <c r="N1128" s="30"/>
      <c r="O1128" s="32"/>
      <c r="P1128" s="32"/>
      <c r="Q1128" s="32"/>
      <c r="R1128" s="32"/>
      <c r="S1128" s="32"/>
      <c r="T1128" s="32"/>
      <c r="U1128" s="32"/>
      <c r="V1128" s="180"/>
      <c r="W1128" s="33"/>
    </row>
    <row r="1129" spans="1:23" s="14" customFormat="1" ht="18.75">
      <c r="A1129" s="181">
        <v>759</v>
      </c>
      <c r="B1129" s="10" t="s">
        <v>1287</v>
      </c>
      <c r="C1129" s="20">
        <v>1941</v>
      </c>
      <c r="D1129" s="20" t="s">
        <v>1549</v>
      </c>
      <c r="E1129" s="20">
        <v>1</v>
      </c>
      <c r="F1129" s="20">
        <v>5</v>
      </c>
      <c r="G1129" s="15">
        <v>38</v>
      </c>
      <c r="H1129" s="15">
        <v>35</v>
      </c>
      <c r="I1129" s="15">
        <v>4</v>
      </c>
      <c r="J1129" s="15"/>
      <c r="K1129" s="16">
        <v>3413</v>
      </c>
      <c r="L1129" s="16">
        <v>3004</v>
      </c>
      <c r="M1129" s="16">
        <v>2894</v>
      </c>
      <c r="N1129" s="15">
        <v>134</v>
      </c>
      <c r="O1129" s="17">
        <v>1733607</v>
      </c>
      <c r="P1129" s="18"/>
      <c r="Q1129" s="17"/>
      <c r="R1129" s="17">
        <v>692378.97</v>
      </c>
      <c r="S1129" s="17">
        <v>1041228.03</v>
      </c>
      <c r="T1129" s="18">
        <f aca="true" t="shared" si="32" ref="T1129:T1135">O1129/L1129</f>
        <v>577.099533954727</v>
      </c>
      <c r="U1129" s="18">
        <v>3705019</v>
      </c>
      <c r="V1129" s="182" t="s">
        <v>1548</v>
      </c>
      <c r="W1129" s="13"/>
    </row>
    <row r="1130" spans="1:23" s="14" customFormat="1" ht="18.75">
      <c r="A1130" s="181">
        <v>760</v>
      </c>
      <c r="B1130" s="10" t="s">
        <v>1288</v>
      </c>
      <c r="C1130" s="20">
        <v>1939</v>
      </c>
      <c r="D1130" s="20" t="s">
        <v>1549</v>
      </c>
      <c r="E1130" s="20">
        <v>5</v>
      </c>
      <c r="F1130" s="20">
        <v>5</v>
      </c>
      <c r="G1130" s="15">
        <v>38</v>
      </c>
      <c r="H1130" s="15">
        <v>36</v>
      </c>
      <c r="I1130" s="15">
        <v>2</v>
      </c>
      <c r="J1130" s="15"/>
      <c r="K1130" s="16">
        <v>3520</v>
      </c>
      <c r="L1130" s="16">
        <v>3072</v>
      </c>
      <c r="M1130" s="16">
        <v>2522</v>
      </c>
      <c r="N1130" s="15">
        <v>121</v>
      </c>
      <c r="O1130" s="17">
        <v>1775032</v>
      </c>
      <c r="P1130" s="18"/>
      <c r="Q1130" s="17"/>
      <c r="R1130" s="17"/>
      <c r="S1130" s="17">
        <v>1775032</v>
      </c>
      <c r="T1130" s="18">
        <f t="shared" si="32"/>
        <v>577.8098958333334</v>
      </c>
      <c r="U1130" s="18">
        <v>3705019</v>
      </c>
      <c r="V1130" s="182" t="s">
        <v>1548</v>
      </c>
      <c r="W1130" s="13"/>
    </row>
    <row r="1131" spans="1:23" s="14" customFormat="1" ht="18.75">
      <c r="A1131" s="181">
        <v>761</v>
      </c>
      <c r="B1131" s="10" t="s">
        <v>1289</v>
      </c>
      <c r="C1131" s="20">
        <v>1955</v>
      </c>
      <c r="D1131" s="20" t="s">
        <v>1549</v>
      </c>
      <c r="E1131" s="20">
        <v>4</v>
      </c>
      <c r="F1131" s="20">
        <v>8</v>
      </c>
      <c r="G1131" s="15">
        <v>91</v>
      </c>
      <c r="H1131" s="15">
        <v>20</v>
      </c>
      <c r="I1131" s="15">
        <v>71</v>
      </c>
      <c r="J1131" s="15"/>
      <c r="K1131" s="16">
        <v>6307</v>
      </c>
      <c r="L1131" s="16">
        <v>5759</v>
      </c>
      <c r="M1131" s="16">
        <v>5112</v>
      </c>
      <c r="N1131" s="15">
        <v>255</v>
      </c>
      <c r="O1131" s="17">
        <v>2754360</v>
      </c>
      <c r="P1131" s="18"/>
      <c r="Q1131" s="17"/>
      <c r="R1131" s="17"/>
      <c r="S1131" s="17">
        <v>2754360</v>
      </c>
      <c r="T1131" s="18">
        <f t="shared" si="32"/>
        <v>478.27053307865947</v>
      </c>
      <c r="U1131" s="18">
        <v>3705019</v>
      </c>
      <c r="V1131" s="182" t="s">
        <v>1548</v>
      </c>
      <c r="W1131" s="13"/>
    </row>
    <row r="1132" spans="1:23" s="14" customFormat="1" ht="18.75">
      <c r="A1132" s="181">
        <v>762</v>
      </c>
      <c r="B1132" s="10" t="s">
        <v>1290</v>
      </c>
      <c r="C1132" s="20">
        <v>1968</v>
      </c>
      <c r="D1132" s="20" t="s">
        <v>1549</v>
      </c>
      <c r="E1132" s="20">
        <v>5</v>
      </c>
      <c r="F1132" s="20">
        <v>3</v>
      </c>
      <c r="G1132" s="15">
        <v>170</v>
      </c>
      <c r="H1132" s="15">
        <v>80</v>
      </c>
      <c r="I1132" s="15">
        <v>90</v>
      </c>
      <c r="J1132" s="15"/>
      <c r="K1132" s="16">
        <v>2953</v>
      </c>
      <c r="L1132" s="16">
        <v>2001</v>
      </c>
      <c r="M1132" s="16">
        <v>90</v>
      </c>
      <c r="N1132" s="15">
        <v>142</v>
      </c>
      <c r="O1132" s="17">
        <v>993471</v>
      </c>
      <c r="P1132" s="18"/>
      <c r="Q1132" s="17"/>
      <c r="R1132" s="17"/>
      <c r="S1132" s="17">
        <v>993471</v>
      </c>
      <c r="T1132" s="18">
        <f t="shared" si="32"/>
        <v>496.4872563718141</v>
      </c>
      <c r="U1132" s="18">
        <v>3705019</v>
      </c>
      <c r="V1132" s="182" t="s">
        <v>1548</v>
      </c>
      <c r="W1132" s="13"/>
    </row>
    <row r="1133" spans="1:23" s="14" customFormat="1" ht="18.75">
      <c r="A1133" s="181">
        <v>763</v>
      </c>
      <c r="B1133" s="10" t="s">
        <v>1291</v>
      </c>
      <c r="C1133" s="20">
        <v>1968</v>
      </c>
      <c r="D1133" s="20" t="s">
        <v>1549</v>
      </c>
      <c r="E1133" s="20">
        <v>5</v>
      </c>
      <c r="F1133" s="20">
        <v>3</v>
      </c>
      <c r="G1133" s="15">
        <v>170</v>
      </c>
      <c r="H1133" s="15">
        <v>76</v>
      </c>
      <c r="I1133" s="15">
        <v>94</v>
      </c>
      <c r="J1133" s="15"/>
      <c r="K1133" s="16">
        <v>2953</v>
      </c>
      <c r="L1133" s="16">
        <v>2001</v>
      </c>
      <c r="M1133" s="16">
        <v>90</v>
      </c>
      <c r="N1133" s="15">
        <v>157</v>
      </c>
      <c r="O1133" s="17">
        <v>993471</v>
      </c>
      <c r="P1133" s="18"/>
      <c r="Q1133" s="17"/>
      <c r="R1133" s="17"/>
      <c r="S1133" s="17">
        <v>993471</v>
      </c>
      <c r="T1133" s="18">
        <f t="shared" si="32"/>
        <v>496.4872563718141</v>
      </c>
      <c r="U1133" s="18">
        <v>3705019</v>
      </c>
      <c r="V1133" s="182" t="s">
        <v>1548</v>
      </c>
      <c r="W1133" s="13"/>
    </row>
    <row r="1134" spans="1:23" s="14" customFormat="1" ht="18.75">
      <c r="A1134" s="181">
        <v>764</v>
      </c>
      <c r="B1134" s="10" t="s">
        <v>1292</v>
      </c>
      <c r="C1134" s="20">
        <v>1958</v>
      </c>
      <c r="D1134" s="20" t="s">
        <v>1549</v>
      </c>
      <c r="E1134" s="20">
        <v>2</v>
      </c>
      <c r="F1134" s="20">
        <v>1</v>
      </c>
      <c r="G1134" s="15">
        <v>8</v>
      </c>
      <c r="H1134" s="15">
        <v>1</v>
      </c>
      <c r="I1134" s="15">
        <v>7</v>
      </c>
      <c r="J1134" s="15"/>
      <c r="K1134" s="16">
        <v>384</v>
      </c>
      <c r="L1134" s="16">
        <v>382</v>
      </c>
      <c r="M1134" s="16">
        <v>337</v>
      </c>
      <c r="N1134" s="15">
        <v>19</v>
      </c>
      <c r="O1134" s="17">
        <v>549354</v>
      </c>
      <c r="P1134" s="18"/>
      <c r="Q1134" s="17"/>
      <c r="R1134" s="17"/>
      <c r="S1134" s="17">
        <v>549354</v>
      </c>
      <c r="T1134" s="18">
        <f t="shared" si="32"/>
        <v>1438.0994764397906</v>
      </c>
      <c r="U1134" s="18">
        <v>3705019</v>
      </c>
      <c r="V1134" s="182" t="s">
        <v>1548</v>
      </c>
      <c r="W1134" s="13"/>
    </row>
    <row r="1135" spans="1:23" s="14" customFormat="1" ht="18.75">
      <c r="A1135" s="181">
        <v>765</v>
      </c>
      <c r="B1135" s="10" t="s">
        <v>1293</v>
      </c>
      <c r="C1135" s="20">
        <v>1981</v>
      </c>
      <c r="D1135" s="20" t="s">
        <v>1547</v>
      </c>
      <c r="E1135" s="20">
        <v>5</v>
      </c>
      <c r="F1135" s="20">
        <v>4</v>
      </c>
      <c r="G1135" s="15">
        <v>60</v>
      </c>
      <c r="H1135" s="15">
        <v>12</v>
      </c>
      <c r="I1135" s="15">
        <v>49</v>
      </c>
      <c r="J1135" s="15"/>
      <c r="K1135" s="16">
        <v>3236</v>
      </c>
      <c r="L1135" s="16">
        <v>3073</v>
      </c>
      <c r="M1135" s="16">
        <v>2485</v>
      </c>
      <c r="N1135" s="15">
        <v>148</v>
      </c>
      <c r="O1135" s="17">
        <v>1143115</v>
      </c>
      <c r="P1135" s="18"/>
      <c r="Q1135" s="17"/>
      <c r="R1135" s="17"/>
      <c r="S1135" s="17">
        <v>1143115</v>
      </c>
      <c r="T1135" s="18">
        <f t="shared" si="32"/>
        <v>371.9866579889359</v>
      </c>
      <c r="U1135" s="18">
        <v>3705019</v>
      </c>
      <c r="V1135" s="182" t="s">
        <v>1548</v>
      </c>
      <c r="W1135" s="13"/>
    </row>
    <row r="1136" spans="1:23" s="28" customFormat="1" ht="36" customHeight="1">
      <c r="A1136" s="397" t="s">
        <v>1550</v>
      </c>
      <c r="B1136" s="398"/>
      <c r="C1136" s="398"/>
      <c r="D1136" s="398"/>
      <c r="E1136" s="398"/>
      <c r="F1136" s="398"/>
      <c r="G1136" s="37">
        <v>575</v>
      </c>
      <c r="H1136" s="37">
        <v>260</v>
      </c>
      <c r="I1136" s="37">
        <v>317</v>
      </c>
      <c r="J1136" s="37"/>
      <c r="K1136" s="38">
        <v>22766</v>
      </c>
      <c r="L1136" s="38">
        <v>19292</v>
      </c>
      <c r="M1136" s="38">
        <v>13530</v>
      </c>
      <c r="N1136" s="37">
        <v>976</v>
      </c>
      <c r="O1136" s="38">
        <v>9942410</v>
      </c>
      <c r="P1136" s="39"/>
      <c r="Q1136" s="40"/>
      <c r="R1136" s="40">
        <v>692378.97</v>
      </c>
      <c r="S1136" s="40">
        <v>9250031.030000001</v>
      </c>
      <c r="T1136" s="39" t="s">
        <v>1551</v>
      </c>
      <c r="U1136" s="39" t="s">
        <v>1551</v>
      </c>
      <c r="V1136" s="183" t="s">
        <v>1551</v>
      </c>
      <c r="W1136" s="27"/>
    </row>
    <row r="1137" spans="1:23" s="34" customFormat="1" ht="23.25">
      <c r="A1137" s="179" t="s">
        <v>1915</v>
      </c>
      <c r="B1137" s="29"/>
      <c r="C1137" s="30"/>
      <c r="D1137" s="29"/>
      <c r="E1137" s="31"/>
      <c r="F1137" s="31"/>
      <c r="G1137" s="30"/>
      <c r="H1137" s="30"/>
      <c r="I1137" s="30"/>
      <c r="J1137" s="30"/>
      <c r="K1137" s="32"/>
      <c r="L1137" s="32"/>
      <c r="M1137" s="32"/>
      <c r="N1137" s="30"/>
      <c r="O1137" s="32"/>
      <c r="P1137" s="32"/>
      <c r="Q1137" s="32"/>
      <c r="R1137" s="32"/>
      <c r="S1137" s="32"/>
      <c r="T1137" s="32"/>
      <c r="U1137" s="32"/>
      <c r="V1137" s="180"/>
      <c r="W1137" s="33"/>
    </row>
    <row r="1138" spans="1:23" s="14" customFormat="1" ht="18.75">
      <c r="A1138" s="181">
        <v>766</v>
      </c>
      <c r="B1138" s="10" t="s">
        <v>1294</v>
      </c>
      <c r="C1138" s="20">
        <v>1976</v>
      </c>
      <c r="D1138" s="20" t="s">
        <v>1547</v>
      </c>
      <c r="E1138" s="20">
        <v>5</v>
      </c>
      <c r="F1138" s="20">
        <v>4</v>
      </c>
      <c r="G1138" s="15">
        <v>60</v>
      </c>
      <c r="H1138" s="15">
        <v>8</v>
      </c>
      <c r="I1138" s="15">
        <v>52</v>
      </c>
      <c r="J1138" s="15"/>
      <c r="K1138" s="16">
        <v>3531</v>
      </c>
      <c r="L1138" s="16">
        <v>3054</v>
      </c>
      <c r="M1138" s="16">
        <v>2609</v>
      </c>
      <c r="N1138" s="15">
        <v>121</v>
      </c>
      <c r="O1138" s="17">
        <v>725000</v>
      </c>
      <c r="P1138" s="18"/>
      <c r="Q1138" s="17"/>
      <c r="R1138" s="17">
        <v>412600</v>
      </c>
      <c r="S1138" s="17">
        <v>312400</v>
      </c>
      <c r="T1138" s="18">
        <f>O1138/L1138</f>
        <v>237.39358218729535</v>
      </c>
      <c r="U1138" s="18">
        <v>3705019</v>
      </c>
      <c r="V1138" s="182" t="s">
        <v>1548</v>
      </c>
      <c r="W1138" s="13"/>
    </row>
    <row r="1139" spans="1:23" s="28" customFormat="1" ht="36" customHeight="1">
      <c r="A1139" s="397" t="s">
        <v>1550</v>
      </c>
      <c r="B1139" s="398"/>
      <c r="C1139" s="398"/>
      <c r="D1139" s="398"/>
      <c r="E1139" s="398"/>
      <c r="F1139" s="398"/>
      <c r="G1139" s="37">
        <v>60</v>
      </c>
      <c r="H1139" s="37">
        <v>8</v>
      </c>
      <c r="I1139" s="37">
        <v>52</v>
      </c>
      <c r="J1139" s="37"/>
      <c r="K1139" s="38">
        <v>3531</v>
      </c>
      <c r="L1139" s="38">
        <v>3054</v>
      </c>
      <c r="M1139" s="38">
        <v>2609</v>
      </c>
      <c r="N1139" s="37">
        <v>121</v>
      </c>
      <c r="O1139" s="38">
        <v>725000</v>
      </c>
      <c r="P1139" s="39"/>
      <c r="Q1139" s="40"/>
      <c r="R1139" s="40">
        <v>412600</v>
      </c>
      <c r="S1139" s="40">
        <v>312400</v>
      </c>
      <c r="T1139" s="39" t="s">
        <v>1551</v>
      </c>
      <c r="U1139" s="39" t="s">
        <v>1551</v>
      </c>
      <c r="V1139" s="183" t="s">
        <v>1551</v>
      </c>
      <c r="W1139" s="27"/>
    </row>
    <row r="1140" spans="1:23" s="34" customFormat="1" ht="23.25">
      <c r="A1140" s="179" t="s">
        <v>1916</v>
      </c>
      <c r="B1140" s="29"/>
      <c r="C1140" s="30"/>
      <c r="D1140" s="29"/>
      <c r="E1140" s="31"/>
      <c r="F1140" s="31"/>
      <c r="G1140" s="30"/>
      <c r="H1140" s="30"/>
      <c r="I1140" s="30"/>
      <c r="J1140" s="30"/>
      <c r="K1140" s="32"/>
      <c r="L1140" s="32"/>
      <c r="M1140" s="32"/>
      <c r="N1140" s="30"/>
      <c r="O1140" s="32"/>
      <c r="P1140" s="32"/>
      <c r="Q1140" s="32"/>
      <c r="R1140" s="32"/>
      <c r="S1140" s="32"/>
      <c r="T1140" s="32"/>
      <c r="U1140" s="32"/>
      <c r="V1140" s="180"/>
      <c r="W1140" s="33"/>
    </row>
    <row r="1141" spans="1:23" s="14" customFormat="1" ht="18.75">
      <c r="A1141" s="181">
        <v>767</v>
      </c>
      <c r="B1141" s="10" t="s">
        <v>1295</v>
      </c>
      <c r="C1141" s="20">
        <v>1977</v>
      </c>
      <c r="D1141" s="20" t="s">
        <v>1549</v>
      </c>
      <c r="E1141" s="20">
        <v>2</v>
      </c>
      <c r="F1141" s="20">
        <v>3</v>
      </c>
      <c r="G1141" s="15">
        <v>18</v>
      </c>
      <c r="H1141" s="15">
        <v>5</v>
      </c>
      <c r="I1141" s="15">
        <v>13</v>
      </c>
      <c r="J1141" s="15"/>
      <c r="K1141" s="16">
        <v>925</v>
      </c>
      <c r="L1141" s="16">
        <v>864</v>
      </c>
      <c r="M1141" s="16">
        <v>563</v>
      </c>
      <c r="N1141" s="15">
        <v>58</v>
      </c>
      <c r="O1141" s="17">
        <v>1227130</v>
      </c>
      <c r="P1141" s="18"/>
      <c r="Q1141" s="17"/>
      <c r="R1141" s="17">
        <v>405321</v>
      </c>
      <c r="S1141" s="17">
        <v>821809</v>
      </c>
      <c r="T1141" s="18">
        <f>O1141/L1141</f>
        <v>1420.289351851852</v>
      </c>
      <c r="U1141" s="18">
        <v>3705019</v>
      </c>
      <c r="V1141" s="182" t="s">
        <v>1548</v>
      </c>
      <c r="W1141" s="13"/>
    </row>
    <row r="1142" spans="1:23" s="14" customFormat="1" ht="18.75">
      <c r="A1142" s="181">
        <v>768</v>
      </c>
      <c r="B1142" s="10" t="s">
        <v>1296</v>
      </c>
      <c r="C1142" s="20">
        <v>1983</v>
      </c>
      <c r="D1142" s="20" t="s">
        <v>1547</v>
      </c>
      <c r="E1142" s="20">
        <v>3</v>
      </c>
      <c r="F1142" s="20">
        <v>2</v>
      </c>
      <c r="G1142" s="15">
        <v>18</v>
      </c>
      <c r="H1142" s="15">
        <v>6</v>
      </c>
      <c r="I1142" s="15">
        <v>12</v>
      </c>
      <c r="J1142" s="15"/>
      <c r="K1142" s="16">
        <v>842</v>
      </c>
      <c r="L1142" s="16">
        <v>842</v>
      </c>
      <c r="M1142" s="16">
        <v>543</v>
      </c>
      <c r="N1142" s="15">
        <v>43</v>
      </c>
      <c r="O1142" s="17">
        <v>845257.2</v>
      </c>
      <c r="P1142" s="18"/>
      <c r="Q1142" s="17"/>
      <c r="R1142" s="17">
        <v>279188.45</v>
      </c>
      <c r="S1142" s="17">
        <v>566068.75</v>
      </c>
      <c r="T1142" s="18">
        <f>O1142/L1142</f>
        <v>1003.8684085510688</v>
      </c>
      <c r="U1142" s="18">
        <v>3705019</v>
      </c>
      <c r="V1142" s="182" t="s">
        <v>1548</v>
      </c>
      <c r="W1142" s="13"/>
    </row>
    <row r="1143" spans="1:23" s="14" customFormat="1" ht="18.75">
      <c r="A1143" s="181">
        <v>769</v>
      </c>
      <c r="B1143" s="10" t="s">
        <v>1297</v>
      </c>
      <c r="C1143" s="20">
        <v>1967</v>
      </c>
      <c r="D1143" s="20" t="s">
        <v>1547</v>
      </c>
      <c r="E1143" s="20">
        <v>4</v>
      </c>
      <c r="F1143" s="20">
        <v>3</v>
      </c>
      <c r="G1143" s="15">
        <v>48</v>
      </c>
      <c r="H1143" s="15">
        <v>11</v>
      </c>
      <c r="I1143" s="15">
        <v>37</v>
      </c>
      <c r="J1143" s="15"/>
      <c r="K1143" s="16">
        <v>2240</v>
      </c>
      <c r="L1143" s="16">
        <v>2059</v>
      </c>
      <c r="M1143" s="16">
        <v>1759</v>
      </c>
      <c r="N1143" s="15">
        <v>99</v>
      </c>
      <c r="O1143" s="17">
        <v>1415470</v>
      </c>
      <c r="P1143" s="18"/>
      <c r="Q1143" s="17"/>
      <c r="R1143" s="17">
        <v>467529.7</v>
      </c>
      <c r="S1143" s="17">
        <v>947940.3</v>
      </c>
      <c r="T1143" s="18">
        <f>O1143/L1143</f>
        <v>687.4550752792618</v>
      </c>
      <c r="U1143" s="18">
        <v>3705019</v>
      </c>
      <c r="V1143" s="182" t="s">
        <v>1548</v>
      </c>
      <c r="W1143" s="13"/>
    </row>
    <row r="1144" spans="1:23" s="28" customFormat="1" ht="36" customHeight="1">
      <c r="A1144" s="397" t="s">
        <v>1550</v>
      </c>
      <c r="B1144" s="398"/>
      <c r="C1144" s="398"/>
      <c r="D1144" s="398"/>
      <c r="E1144" s="398"/>
      <c r="F1144" s="398"/>
      <c r="G1144" s="37">
        <v>84</v>
      </c>
      <c r="H1144" s="37">
        <v>22</v>
      </c>
      <c r="I1144" s="37">
        <v>62</v>
      </c>
      <c r="J1144" s="37"/>
      <c r="K1144" s="38">
        <v>4007</v>
      </c>
      <c r="L1144" s="38">
        <v>3765</v>
      </c>
      <c r="M1144" s="38">
        <v>2865</v>
      </c>
      <c r="N1144" s="37">
        <v>200</v>
      </c>
      <c r="O1144" s="38">
        <v>3487857.2</v>
      </c>
      <c r="P1144" s="39"/>
      <c r="Q1144" s="40"/>
      <c r="R1144" s="40">
        <v>1152039.15</v>
      </c>
      <c r="S1144" s="40">
        <v>2335818.05</v>
      </c>
      <c r="T1144" s="39" t="s">
        <v>1551</v>
      </c>
      <c r="U1144" s="39" t="s">
        <v>1551</v>
      </c>
      <c r="V1144" s="183" t="s">
        <v>1551</v>
      </c>
      <c r="W1144" s="27"/>
    </row>
    <row r="1145" spans="1:23" s="34" customFormat="1" ht="23.25">
      <c r="A1145" s="179" t="s">
        <v>1917</v>
      </c>
      <c r="B1145" s="29"/>
      <c r="C1145" s="30"/>
      <c r="D1145" s="29"/>
      <c r="E1145" s="31"/>
      <c r="F1145" s="31"/>
      <c r="G1145" s="30"/>
      <c r="H1145" s="30"/>
      <c r="I1145" s="30"/>
      <c r="J1145" s="30"/>
      <c r="K1145" s="32"/>
      <c r="L1145" s="32"/>
      <c r="M1145" s="32"/>
      <c r="N1145" s="30"/>
      <c r="O1145" s="32"/>
      <c r="P1145" s="32"/>
      <c r="Q1145" s="32"/>
      <c r="R1145" s="32"/>
      <c r="S1145" s="32"/>
      <c r="T1145" s="32"/>
      <c r="U1145" s="32"/>
      <c r="V1145" s="180"/>
      <c r="W1145" s="33"/>
    </row>
    <row r="1146" spans="1:23" s="14" customFormat="1" ht="18.75">
      <c r="A1146" s="181">
        <v>770</v>
      </c>
      <c r="B1146" s="10" t="s">
        <v>1298</v>
      </c>
      <c r="C1146" s="20">
        <v>1967</v>
      </c>
      <c r="D1146" s="20" t="s">
        <v>1547</v>
      </c>
      <c r="E1146" s="20">
        <v>3</v>
      </c>
      <c r="F1146" s="20">
        <v>2</v>
      </c>
      <c r="G1146" s="15">
        <v>18</v>
      </c>
      <c r="H1146" s="15">
        <v>9</v>
      </c>
      <c r="I1146" s="15">
        <v>9</v>
      </c>
      <c r="J1146" s="15"/>
      <c r="K1146" s="16">
        <v>1242</v>
      </c>
      <c r="L1146" s="16">
        <v>2059</v>
      </c>
      <c r="M1146" s="16">
        <v>1228</v>
      </c>
      <c r="N1146" s="15">
        <v>40</v>
      </c>
      <c r="O1146" s="17">
        <v>1391868</v>
      </c>
      <c r="P1146" s="18"/>
      <c r="Q1146" s="17"/>
      <c r="R1146" s="17"/>
      <c r="S1146" s="17">
        <v>1391868</v>
      </c>
      <c r="T1146" s="18">
        <f>O1146/L1146</f>
        <v>675.9922292374939</v>
      </c>
      <c r="U1146" s="18">
        <v>3705019</v>
      </c>
      <c r="V1146" s="182" t="s">
        <v>1548</v>
      </c>
      <c r="W1146" s="13"/>
    </row>
    <row r="1147" spans="1:23" s="14" customFormat="1" ht="18.75">
      <c r="A1147" s="181">
        <v>771</v>
      </c>
      <c r="B1147" s="10" t="s">
        <v>1299</v>
      </c>
      <c r="C1147" s="20">
        <v>2002</v>
      </c>
      <c r="D1147" s="20" t="s">
        <v>1549</v>
      </c>
      <c r="E1147" s="20">
        <v>5</v>
      </c>
      <c r="F1147" s="20">
        <v>4</v>
      </c>
      <c r="G1147" s="15">
        <v>56</v>
      </c>
      <c r="H1147" s="15">
        <v>4</v>
      </c>
      <c r="I1147" s="15">
        <v>52</v>
      </c>
      <c r="J1147" s="15"/>
      <c r="K1147" s="16">
        <v>3555</v>
      </c>
      <c r="L1147" s="16">
        <v>2538</v>
      </c>
      <c r="M1147" s="16">
        <v>2348</v>
      </c>
      <c r="N1147" s="15">
        <v>102</v>
      </c>
      <c r="O1147" s="17">
        <v>623651</v>
      </c>
      <c r="P1147" s="18"/>
      <c r="Q1147" s="17"/>
      <c r="R1147" s="17"/>
      <c r="S1147" s="17">
        <v>623651</v>
      </c>
      <c r="T1147" s="18">
        <f>O1147/L1147</f>
        <v>245.7253743104807</v>
      </c>
      <c r="U1147" s="18">
        <v>3705019</v>
      </c>
      <c r="V1147" s="182" t="s">
        <v>1548</v>
      </c>
      <c r="W1147" s="13"/>
    </row>
    <row r="1148" spans="1:23" s="14" customFormat="1" ht="18.75">
      <c r="A1148" s="181">
        <v>772</v>
      </c>
      <c r="B1148" s="10" t="s">
        <v>1300</v>
      </c>
      <c r="C1148" s="20">
        <v>1983</v>
      </c>
      <c r="D1148" s="20" t="s">
        <v>1549</v>
      </c>
      <c r="E1148" s="20">
        <v>2</v>
      </c>
      <c r="F1148" s="20">
        <v>3</v>
      </c>
      <c r="G1148" s="15">
        <v>18</v>
      </c>
      <c r="H1148" s="15">
        <v>3</v>
      </c>
      <c r="I1148" s="15">
        <v>15</v>
      </c>
      <c r="J1148" s="15"/>
      <c r="K1148" s="16">
        <v>805</v>
      </c>
      <c r="L1148" s="16">
        <v>805</v>
      </c>
      <c r="M1148" s="16">
        <v>702</v>
      </c>
      <c r="N1148" s="15">
        <v>64</v>
      </c>
      <c r="O1148" s="17">
        <v>1211875</v>
      </c>
      <c r="P1148" s="18"/>
      <c r="Q1148" s="17"/>
      <c r="R1148" s="17"/>
      <c r="S1148" s="17">
        <v>1211875</v>
      </c>
      <c r="T1148" s="18">
        <f>O1148/L1148</f>
        <v>1505.4347826086957</v>
      </c>
      <c r="U1148" s="18">
        <v>3705019</v>
      </c>
      <c r="V1148" s="182" t="s">
        <v>1548</v>
      </c>
      <c r="W1148" s="13"/>
    </row>
    <row r="1149" spans="1:23" s="28" customFormat="1" ht="36" customHeight="1">
      <c r="A1149" s="397" t="s">
        <v>1550</v>
      </c>
      <c r="B1149" s="398"/>
      <c r="C1149" s="398"/>
      <c r="D1149" s="398"/>
      <c r="E1149" s="398"/>
      <c r="F1149" s="398"/>
      <c r="G1149" s="37">
        <v>92</v>
      </c>
      <c r="H1149" s="37">
        <v>16</v>
      </c>
      <c r="I1149" s="37">
        <v>76</v>
      </c>
      <c r="J1149" s="37"/>
      <c r="K1149" s="38">
        <v>5602</v>
      </c>
      <c r="L1149" s="38">
        <v>5402</v>
      </c>
      <c r="M1149" s="38">
        <v>4278</v>
      </c>
      <c r="N1149" s="37">
        <v>206</v>
      </c>
      <c r="O1149" s="38">
        <v>3227394</v>
      </c>
      <c r="P1149" s="39"/>
      <c r="Q1149" s="40"/>
      <c r="R1149" s="40"/>
      <c r="S1149" s="40">
        <v>3227394</v>
      </c>
      <c r="T1149" s="39" t="s">
        <v>1551</v>
      </c>
      <c r="U1149" s="39" t="s">
        <v>1551</v>
      </c>
      <c r="V1149" s="183" t="s">
        <v>1551</v>
      </c>
      <c r="W1149" s="27"/>
    </row>
    <row r="1150" spans="1:23" s="34" customFormat="1" ht="23.25">
      <c r="A1150" s="179" t="s">
        <v>1918</v>
      </c>
      <c r="B1150" s="29"/>
      <c r="C1150" s="30"/>
      <c r="D1150" s="29"/>
      <c r="E1150" s="31"/>
      <c r="F1150" s="31"/>
      <c r="G1150" s="30"/>
      <c r="H1150" s="30"/>
      <c r="I1150" s="30"/>
      <c r="J1150" s="30"/>
      <c r="K1150" s="32"/>
      <c r="L1150" s="32"/>
      <c r="M1150" s="32"/>
      <c r="N1150" s="30"/>
      <c r="O1150" s="32"/>
      <c r="P1150" s="32"/>
      <c r="Q1150" s="32"/>
      <c r="R1150" s="32"/>
      <c r="S1150" s="32"/>
      <c r="T1150" s="32"/>
      <c r="U1150" s="32"/>
      <c r="V1150" s="180"/>
      <c r="W1150" s="33"/>
    </row>
    <row r="1151" spans="1:23" s="14" customFormat="1" ht="18.75">
      <c r="A1151" s="181">
        <v>773</v>
      </c>
      <c r="B1151" s="10" t="s">
        <v>682</v>
      </c>
      <c r="C1151" s="20">
        <v>1985</v>
      </c>
      <c r="D1151" s="20" t="s">
        <v>1547</v>
      </c>
      <c r="E1151" s="20">
        <v>5</v>
      </c>
      <c r="F1151" s="20">
        <v>4</v>
      </c>
      <c r="G1151" s="15">
        <v>80</v>
      </c>
      <c r="H1151" s="15">
        <v>16</v>
      </c>
      <c r="I1151" s="15">
        <v>64</v>
      </c>
      <c r="J1151" s="15"/>
      <c r="K1151" s="16">
        <v>4544</v>
      </c>
      <c r="L1151" s="16">
        <v>2680</v>
      </c>
      <c r="M1151" s="16">
        <v>1718</v>
      </c>
      <c r="N1151" s="15">
        <v>182</v>
      </c>
      <c r="O1151" s="17">
        <v>2089000</v>
      </c>
      <c r="P1151" s="18"/>
      <c r="Q1151" s="17"/>
      <c r="R1151" s="17">
        <v>752040</v>
      </c>
      <c r="S1151" s="17">
        <v>1336960</v>
      </c>
      <c r="T1151" s="18">
        <f>O1151/L1151</f>
        <v>779.4776119402985</v>
      </c>
      <c r="U1151" s="18">
        <v>3705019</v>
      </c>
      <c r="V1151" s="182" t="s">
        <v>1548</v>
      </c>
      <c r="W1151" s="13"/>
    </row>
    <row r="1152" spans="1:23" s="14" customFormat="1" ht="18.75">
      <c r="A1152" s="181">
        <v>774</v>
      </c>
      <c r="B1152" s="10" t="s">
        <v>683</v>
      </c>
      <c r="C1152" s="20">
        <v>1970</v>
      </c>
      <c r="D1152" s="20" t="s">
        <v>1556</v>
      </c>
      <c r="E1152" s="20">
        <v>2</v>
      </c>
      <c r="F1152" s="20">
        <v>2</v>
      </c>
      <c r="G1152" s="15">
        <v>12</v>
      </c>
      <c r="H1152" s="15">
        <v>6</v>
      </c>
      <c r="I1152" s="15">
        <v>6</v>
      </c>
      <c r="J1152" s="15"/>
      <c r="K1152" s="16">
        <v>572</v>
      </c>
      <c r="L1152" s="16">
        <v>354</v>
      </c>
      <c r="M1152" s="16">
        <v>247</v>
      </c>
      <c r="N1152" s="15">
        <v>30</v>
      </c>
      <c r="O1152" s="17">
        <v>588350</v>
      </c>
      <c r="P1152" s="18"/>
      <c r="Q1152" s="17"/>
      <c r="R1152" s="17">
        <v>294175</v>
      </c>
      <c r="S1152" s="17">
        <v>294175</v>
      </c>
      <c r="T1152" s="18">
        <f>O1152/L1152</f>
        <v>1662.0056497175142</v>
      </c>
      <c r="U1152" s="18">
        <v>3705019</v>
      </c>
      <c r="V1152" s="182" t="s">
        <v>1548</v>
      </c>
      <c r="W1152" s="13"/>
    </row>
    <row r="1153" spans="1:23" s="14" customFormat="1" ht="18.75">
      <c r="A1153" s="181">
        <v>775</v>
      </c>
      <c r="B1153" s="10" t="s">
        <v>684</v>
      </c>
      <c r="C1153" s="20">
        <v>1971</v>
      </c>
      <c r="D1153" s="20" t="s">
        <v>1547</v>
      </c>
      <c r="E1153" s="20">
        <v>5</v>
      </c>
      <c r="F1153" s="20">
        <v>4</v>
      </c>
      <c r="G1153" s="15">
        <v>60</v>
      </c>
      <c r="H1153" s="15">
        <v>11</v>
      </c>
      <c r="I1153" s="15">
        <v>49</v>
      </c>
      <c r="J1153" s="15"/>
      <c r="K1153" s="16">
        <v>2631</v>
      </c>
      <c r="L1153" s="16">
        <v>1759</v>
      </c>
      <c r="M1153" s="16">
        <v>1156</v>
      </c>
      <c r="N1153" s="15">
        <v>124</v>
      </c>
      <c r="O1153" s="17">
        <v>992000</v>
      </c>
      <c r="P1153" s="18"/>
      <c r="Q1153" s="17"/>
      <c r="R1153" s="17">
        <v>347200</v>
      </c>
      <c r="S1153" s="17">
        <v>644800</v>
      </c>
      <c r="T1153" s="18">
        <f>O1153/L1153</f>
        <v>563.9567936327459</v>
      </c>
      <c r="U1153" s="18">
        <v>3705019</v>
      </c>
      <c r="V1153" s="182" t="s">
        <v>1548</v>
      </c>
      <c r="W1153" s="13"/>
    </row>
    <row r="1154" spans="1:23" s="28" customFormat="1" ht="36" customHeight="1">
      <c r="A1154" s="397" t="s">
        <v>1550</v>
      </c>
      <c r="B1154" s="398"/>
      <c r="C1154" s="398"/>
      <c r="D1154" s="398"/>
      <c r="E1154" s="398"/>
      <c r="F1154" s="398"/>
      <c r="G1154" s="37">
        <v>152</v>
      </c>
      <c r="H1154" s="37">
        <v>33</v>
      </c>
      <c r="I1154" s="37">
        <v>119</v>
      </c>
      <c r="J1154" s="37"/>
      <c r="K1154" s="38">
        <v>7747</v>
      </c>
      <c r="L1154" s="38">
        <v>4793</v>
      </c>
      <c r="M1154" s="38">
        <v>3121</v>
      </c>
      <c r="N1154" s="37">
        <v>336</v>
      </c>
      <c r="O1154" s="38">
        <v>3669350</v>
      </c>
      <c r="P1154" s="39"/>
      <c r="Q1154" s="40"/>
      <c r="R1154" s="40">
        <v>1393415</v>
      </c>
      <c r="S1154" s="40">
        <v>2275935</v>
      </c>
      <c r="T1154" s="39" t="s">
        <v>1551</v>
      </c>
      <c r="U1154" s="39" t="s">
        <v>1551</v>
      </c>
      <c r="V1154" s="183" t="s">
        <v>1551</v>
      </c>
      <c r="W1154" s="27"/>
    </row>
    <row r="1155" spans="1:23" s="34" customFormat="1" ht="23.25">
      <c r="A1155" s="179" t="s">
        <v>1919</v>
      </c>
      <c r="B1155" s="29"/>
      <c r="C1155" s="30"/>
      <c r="D1155" s="29"/>
      <c r="E1155" s="31"/>
      <c r="F1155" s="31"/>
      <c r="G1155" s="30"/>
      <c r="H1155" s="30"/>
      <c r="I1155" s="30"/>
      <c r="J1155" s="30"/>
      <c r="K1155" s="32"/>
      <c r="L1155" s="32"/>
      <c r="M1155" s="32"/>
      <c r="N1155" s="30"/>
      <c r="O1155" s="32"/>
      <c r="P1155" s="32"/>
      <c r="Q1155" s="32"/>
      <c r="R1155" s="32"/>
      <c r="S1155" s="32"/>
      <c r="T1155" s="32"/>
      <c r="U1155" s="32"/>
      <c r="V1155" s="180"/>
      <c r="W1155" s="33"/>
    </row>
    <row r="1156" spans="1:23" s="14" customFormat="1" ht="18.75">
      <c r="A1156" s="181">
        <v>776</v>
      </c>
      <c r="B1156" s="158" t="s">
        <v>1732</v>
      </c>
      <c r="C1156" s="20">
        <v>1962</v>
      </c>
      <c r="D1156" s="20" t="s">
        <v>1549</v>
      </c>
      <c r="E1156" s="20">
        <v>5</v>
      </c>
      <c r="F1156" s="20">
        <v>4</v>
      </c>
      <c r="G1156" s="15">
        <v>64</v>
      </c>
      <c r="H1156" s="15">
        <v>9</v>
      </c>
      <c r="I1156" s="15">
        <v>55</v>
      </c>
      <c r="J1156" s="15"/>
      <c r="K1156" s="16">
        <v>3407</v>
      </c>
      <c r="L1156" s="16">
        <v>3099</v>
      </c>
      <c r="M1156" s="16">
        <v>2095</v>
      </c>
      <c r="N1156" s="15">
        <v>108</v>
      </c>
      <c r="O1156" s="17">
        <v>2078608</v>
      </c>
      <c r="P1156" s="18"/>
      <c r="Q1156" s="17"/>
      <c r="R1156" s="17"/>
      <c r="S1156" s="17">
        <v>2078608</v>
      </c>
      <c r="T1156" s="18">
        <f>O1156/L1156</f>
        <v>670.7350758309132</v>
      </c>
      <c r="U1156" s="18">
        <v>3705019</v>
      </c>
      <c r="V1156" s="182" t="s">
        <v>1548</v>
      </c>
      <c r="W1156" s="13"/>
    </row>
    <row r="1157" spans="1:23" s="14" customFormat="1" ht="18.75">
      <c r="A1157" s="181">
        <v>777</v>
      </c>
      <c r="B1157" s="158" t="s">
        <v>1733</v>
      </c>
      <c r="C1157" s="20">
        <v>1974</v>
      </c>
      <c r="D1157" s="20" t="s">
        <v>1549</v>
      </c>
      <c r="E1157" s="20">
        <v>5</v>
      </c>
      <c r="F1157" s="20">
        <v>5</v>
      </c>
      <c r="G1157" s="15">
        <v>75</v>
      </c>
      <c r="H1157" s="15">
        <v>8</v>
      </c>
      <c r="I1157" s="15">
        <v>67</v>
      </c>
      <c r="J1157" s="15"/>
      <c r="K1157" s="16">
        <v>3863</v>
      </c>
      <c r="L1157" s="16">
        <v>3488</v>
      </c>
      <c r="M1157" s="16">
        <v>3127</v>
      </c>
      <c r="N1157" s="15">
        <v>144</v>
      </c>
      <c r="O1157" s="17">
        <v>1746559</v>
      </c>
      <c r="P1157" s="18"/>
      <c r="Q1157" s="17"/>
      <c r="R1157" s="17"/>
      <c r="S1157" s="17">
        <v>1746559</v>
      </c>
      <c r="T1157" s="18">
        <f>O1157/L1157</f>
        <v>500.73365825688074</v>
      </c>
      <c r="U1157" s="18">
        <v>3705019</v>
      </c>
      <c r="V1157" s="182" t="s">
        <v>1548</v>
      </c>
      <c r="W1157" s="13"/>
    </row>
    <row r="1158" spans="1:23" s="14" customFormat="1" ht="18.75">
      <c r="A1158" s="181">
        <v>778</v>
      </c>
      <c r="B1158" s="158" t="s">
        <v>1734</v>
      </c>
      <c r="C1158" s="20">
        <v>1971</v>
      </c>
      <c r="D1158" s="20" t="s">
        <v>1549</v>
      </c>
      <c r="E1158" s="20">
        <v>5</v>
      </c>
      <c r="F1158" s="20">
        <v>6</v>
      </c>
      <c r="G1158" s="15">
        <v>100</v>
      </c>
      <c r="H1158" s="15">
        <v>14</v>
      </c>
      <c r="I1158" s="15">
        <v>86</v>
      </c>
      <c r="J1158" s="15"/>
      <c r="K1158" s="16">
        <v>4880</v>
      </c>
      <c r="L1158" s="16">
        <v>4486</v>
      </c>
      <c r="M1158" s="16">
        <v>3794</v>
      </c>
      <c r="N1158" s="15">
        <v>196</v>
      </c>
      <c r="O1158" s="17">
        <v>2081078</v>
      </c>
      <c r="P1158" s="18"/>
      <c r="Q1158" s="17"/>
      <c r="R1158" s="17"/>
      <c r="S1158" s="17">
        <v>2081078</v>
      </c>
      <c r="T1158" s="18">
        <f>O1158/L1158</f>
        <v>463.90503789567543</v>
      </c>
      <c r="U1158" s="18">
        <v>3705019</v>
      </c>
      <c r="V1158" s="182" t="s">
        <v>1548</v>
      </c>
      <c r="W1158" s="13"/>
    </row>
    <row r="1159" spans="1:23" s="28" customFormat="1" ht="36" customHeight="1">
      <c r="A1159" s="397" t="s">
        <v>1550</v>
      </c>
      <c r="B1159" s="398"/>
      <c r="C1159" s="398"/>
      <c r="D1159" s="398"/>
      <c r="E1159" s="398"/>
      <c r="F1159" s="398"/>
      <c r="G1159" s="37">
        <v>239</v>
      </c>
      <c r="H1159" s="37">
        <v>31</v>
      </c>
      <c r="I1159" s="37">
        <v>208</v>
      </c>
      <c r="J1159" s="37"/>
      <c r="K1159" s="38">
        <v>12150</v>
      </c>
      <c r="L1159" s="38">
        <v>11073</v>
      </c>
      <c r="M1159" s="38">
        <v>9016</v>
      </c>
      <c r="N1159" s="37">
        <v>448</v>
      </c>
      <c r="O1159" s="38">
        <v>5906245</v>
      </c>
      <c r="P1159" s="39"/>
      <c r="Q1159" s="40"/>
      <c r="R1159" s="40"/>
      <c r="S1159" s="40">
        <v>5906245</v>
      </c>
      <c r="T1159" s="39" t="s">
        <v>1551</v>
      </c>
      <c r="U1159" s="39" t="s">
        <v>1551</v>
      </c>
      <c r="V1159" s="183" t="s">
        <v>1551</v>
      </c>
      <c r="W1159" s="27"/>
    </row>
    <row r="1160" spans="1:23" s="34" customFormat="1" ht="23.25">
      <c r="A1160" s="179" t="s">
        <v>1920</v>
      </c>
      <c r="B1160" s="29"/>
      <c r="C1160" s="30"/>
      <c r="D1160" s="29"/>
      <c r="E1160" s="31"/>
      <c r="F1160" s="31"/>
      <c r="G1160" s="30"/>
      <c r="H1160" s="30"/>
      <c r="I1160" s="30"/>
      <c r="J1160" s="30"/>
      <c r="K1160" s="32"/>
      <c r="L1160" s="32"/>
      <c r="M1160" s="32"/>
      <c r="N1160" s="30"/>
      <c r="O1160" s="32"/>
      <c r="P1160" s="32"/>
      <c r="Q1160" s="32"/>
      <c r="R1160" s="32"/>
      <c r="S1160" s="32"/>
      <c r="T1160" s="32"/>
      <c r="U1160" s="32"/>
      <c r="V1160" s="180"/>
      <c r="W1160" s="33"/>
    </row>
    <row r="1161" spans="1:23" s="14" customFormat="1" ht="18.75">
      <c r="A1161" s="181">
        <v>779</v>
      </c>
      <c r="B1161" s="10" t="s">
        <v>1301</v>
      </c>
      <c r="C1161" s="20">
        <v>1952</v>
      </c>
      <c r="D1161" s="20" t="s">
        <v>1553</v>
      </c>
      <c r="E1161" s="20">
        <v>2</v>
      </c>
      <c r="F1161" s="20">
        <v>1</v>
      </c>
      <c r="G1161" s="15">
        <v>8</v>
      </c>
      <c r="H1161" s="15">
        <v>2</v>
      </c>
      <c r="I1161" s="15">
        <v>6</v>
      </c>
      <c r="J1161" s="15"/>
      <c r="K1161" s="16">
        <v>515</v>
      </c>
      <c r="L1161" s="16">
        <v>321</v>
      </c>
      <c r="M1161" s="16">
        <v>182</v>
      </c>
      <c r="N1161" s="15">
        <v>25</v>
      </c>
      <c r="O1161" s="17">
        <v>1035910</v>
      </c>
      <c r="P1161" s="18"/>
      <c r="Q1161" s="17"/>
      <c r="R1161" s="17">
        <v>517955.18</v>
      </c>
      <c r="S1161" s="17">
        <v>517954.82</v>
      </c>
      <c r="T1161" s="18">
        <f>O1161/L1161</f>
        <v>3227.133956386293</v>
      </c>
      <c r="U1161" s="18">
        <v>3705019</v>
      </c>
      <c r="V1161" s="182" t="s">
        <v>1548</v>
      </c>
      <c r="W1161" s="13"/>
    </row>
    <row r="1162" spans="1:23" s="14" customFormat="1" ht="18.75">
      <c r="A1162" s="181">
        <v>780</v>
      </c>
      <c r="B1162" s="10" t="s">
        <v>1302</v>
      </c>
      <c r="C1162" s="20">
        <v>1952</v>
      </c>
      <c r="D1162" s="20" t="s">
        <v>1553</v>
      </c>
      <c r="E1162" s="20">
        <v>2</v>
      </c>
      <c r="F1162" s="20">
        <v>1</v>
      </c>
      <c r="G1162" s="15">
        <v>8</v>
      </c>
      <c r="H1162" s="15">
        <v>4</v>
      </c>
      <c r="I1162" s="15">
        <v>4</v>
      </c>
      <c r="J1162" s="15"/>
      <c r="K1162" s="16">
        <v>515</v>
      </c>
      <c r="L1162" s="16">
        <v>321</v>
      </c>
      <c r="M1162" s="16">
        <v>107</v>
      </c>
      <c r="N1162" s="15">
        <v>22</v>
      </c>
      <c r="O1162" s="17">
        <v>1035910</v>
      </c>
      <c r="P1162" s="18"/>
      <c r="Q1162" s="17"/>
      <c r="R1162" s="17">
        <v>517955.18</v>
      </c>
      <c r="S1162" s="17">
        <v>517954.82</v>
      </c>
      <c r="T1162" s="18">
        <f>O1162/L1162</f>
        <v>3227.133956386293</v>
      </c>
      <c r="U1162" s="18">
        <v>3705019</v>
      </c>
      <c r="V1162" s="182" t="s">
        <v>1548</v>
      </c>
      <c r="W1162" s="13"/>
    </row>
    <row r="1163" spans="1:23" s="28" customFormat="1" ht="36" customHeight="1">
      <c r="A1163" s="397" t="s">
        <v>1550</v>
      </c>
      <c r="B1163" s="398"/>
      <c r="C1163" s="398"/>
      <c r="D1163" s="398"/>
      <c r="E1163" s="398"/>
      <c r="F1163" s="398"/>
      <c r="G1163" s="37">
        <v>16</v>
      </c>
      <c r="H1163" s="37">
        <v>6</v>
      </c>
      <c r="I1163" s="37">
        <v>10</v>
      </c>
      <c r="J1163" s="37"/>
      <c r="K1163" s="38">
        <v>1030</v>
      </c>
      <c r="L1163" s="38">
        <v>642</v>
      </c>
      <c r="M1163" s="38">
        <v>289</v>
      </c>
      <c r="N1163" s="37">
        <v>47</v>
      </c>
      <c r="O1163" s="38">
        <v>2071820</v>
      </c>
      <c r="P1163" s="39"/>
      <c r="Q1163" s="40"/>
      <c r="R1163" s="40">
        <v>1035910.36</v>
      </c>
      <c r="S1163" s="40">
        <v>1035909.64</v>
      </c>
      <c r="T1163" s="39" t="s">
        <v>1551</v>
      </c>
      <c r="U1163" s="39" t="s">
        <v>1551</v>
      </c>
      <c r="V1163" s="183" t="s">
        <v>1551</v>
      </c>
      <c r="W1163" s="27"/>
    </row>
    <row r="1164" spans="1:23" s="34" customFormat="1" ht="23.25">
      <c r="A1164" s="179" t="s">
        <v>1921</v>
      </c>
      <c r="B1164" s="29"/>
      <c r="C1164" s="30"/>
      <c r="D1164" s="29"/>
      <c r="E1164" s="31"/>
      <c r="F1164" s="31"/>
      <c r="G1164" s="30"/>
      <c r="H1164" s="30"/>
      <c r="I1164" s="30"/>
      <c r="J1164" s="30"/>
      <c r="K1164" s="32"/>
      <c r="L1164" s="32"/>
      <c r="M1164" s="32"/>
      <c r="N1164" s="30"/>
      <c r="O1164" s="32"/>
      <c r="P1164" s="32"/>
      <c r="Q1164" s="32"/>
      <c r="R1164" s="32"/>
      <c r="S1164" s="32"/>
      <c r="T1164" s="32"/>
      <c r="U1164" s="32"/>
      <c r="V1164" s="180"/>
      <c r="W1164" s="33"/>
    </row>
    <row r="1165" spans="1:23" s="14" customFormat="1" ht="18.75">
      <c r="A1165" s="181">
        <v>781</v>
      </c>
      <c r="B1165" s="10" t="s">
        <v>1303</v>
      </c>
      <c r="C1165" s="20">
        <v>1978</v>
      </c>
      <c r="D1165" s="20" t="s">
        <v>1547</v>
      </c>
      <c r="E1165" s="20">
        <v>5</v>
      </c>
      <c r="F1165" s="20">
        <v>4</v>
      </c>
      <c r="G1165" s="15">
        <v>60</v>
      </c>
      <c r="H1165" s="15">
        <v>7</v>
      </c>
      <c r="I1165" s="15">
        <v>53</v>
      </c>
      <c r="J1165" s="15"/>
      <c r="K1165" s="16">
        <v>3830</v>
      </c>
      <c r="L1165" s="16">
        <v>2669</v>
      </c>
      <c r="M1165" s="16">
        <v>2282</v>
      </c>
      <c r="N1165" s="15">
        <v>124</v>
      </c>
      <c r="O1165" s="17">
        <v>992294.3</v>
      </c>
      <c r="P1165" s="18"/>
      <c r="Q1165" s="17"/>
      <c r="R1165" s="17">
        <v>49614.72</v>
      </c>
      <c r="S1165" s="17">
        <v>942679.5800000001</v>
      </c>
      <c r="T1165" s="18">
        <f aca="true" t="shared" si="33" ref="T1165:T1173">O1165/L1165</f>
        <v>371.7850505807419</v>
      </c>
      <c r="U1165" s="18">
        <v>3705019</v>
      </c>
      <c r="V1165" s="182" t="s">
        <v>1548</v>
      </c>
      <c r="W1165" s="13"/>
    </row>
    <row r="1166" spans="1:23" s="14" customFormat="1" ht="18.75">
      <c r="A1166" s="290">
        <v>782</v>
      </c>
      <c r="B1166" s="291" t="s">
        <v>1304</v>
      </c>
      <c r="C1166" s="292">
        <v>1962</v>
      </c>
      <c r="D1166" s="292" t="s">
        <v>1549</v>
      </c>
      <c r="E1166" s="292">
        <v>4</v>
      </c>
      <c r="F1166" s="292">
        <v>3</v>
      </c>
      <c r="G1166" s="293">
        <v>48</v>
      </c>
      <c r="H1166" s="293">
        <v>1</v>
      </c>
      <c r="I1166" s="293">
        <v>47</v>
      </c>
      <c r="J1166" s="293"/>
      <c r="K1166" s="294">
        <v>2993</v>
      </c>
      <c r="L1166" s="294">
        <v>1987</v>
      </c>
      <c r="M1166" s="294">
        <v>1944</v>
      </c>
      <c r="N1166" s="293">
        <v>85</v>
      </c>
      <c r="O1166" s="295">
        <v>1166277.8</v>
      </c>
      <c r="P1166" s="296"/>
      <c r="Q1166" s="295"/>
      <c r="R1166" s="295">
        <v>58313.89</v>
      </c>
      <c r="S1166" s="295">
        <v>1107963.9100000001</v>
      </c>
      <c r="T1166" s="18">
        <f t="shared" si="33"/>
        <v>586.9541016607952</v>
      </c>
      <c r="U1166" s="296">
        <v>3705019</v>
      </c>
      <c r="V1166" s="297" t="s">
        <v>1548</v>
      </c>
      <c r="W1166" s="13"/>
    </row>
    <row r="1167" spans="1:23" s="14" customFormat="1" ht="18.75">
      <c r="A1167" s="298">
        <v>783</v>
      </c>
      <c r="B1167" s="299" t="s">
        <v>1305</v>
      </c>
      <c r="C1167" s="300">
        <v>1972</v>
      </c>
      <c r="D1167" s="300" t="s">
        <v>1549</v>
      </c>
      <c r="E1167" s="300">
        <v>5</v>
      </c>
      <c r="F1167" s="300">
        <v>4</v>
      </c>
      <c r="G1167" s="301">
        <v>56</v>
      </c>
      <c r="H1167" s="301"/>
      <c r="I1167" s="301">
        <v>56</v>
      </c>
      <c r="J1167" s="301"/>
      <c r="K1167" s="302">
        <v>7098</v>
      </c>
      <c r="L1167" s="302">
        <v>4157</v>
      </c>
      <c r="M1167" s="302">
        <v>4157</v>
      </c>
      <c r="N1167" s="301">
        <v>102</v>
      </c>
      <c r="O1167" s="303">
        <v>1544502.8</v>
      </c>
      <c r="P1167" s="304"/>
      <c r="Q1167" s="303"/>
      <c r="R1167" s="303">
        <v>77225.14</v>
      </c>
      <c r="S1167" s="303">
        <v>1467277.6600000001</v>
      </c>
      <c r="T1167" s="18">
        <f t="shared" si="33"/>
        <v>371.54265095020446</v>
      </c>
      <c r="U1167" s="304">
        <v>3705019</v>
      </c>
      <c r="V1167" s="305" t="s">
        <v>1548</v>
      </c>
      <c r="W1167" s="13"/>
    </row>
    <row r="1168" spans="1:23" s="14" customFormat="1" ht="18.75">
      <c r="A1168" s="298">
        <v>784</v>
      </c>
      <c r="B1168" s="299" t="s">
        <v>1306</v>
      </c>
      <c r="C1168" s="300">
        <v>1973</v>
      </c>
      <c r="D1168" s="300" t="s">
        <v>1547</v>
      </c>
      <c r="E1168" s="300">
        <v>5</v>
      </c>
      <c r="F1168" s="300">
        <v>4</v>
      </c>
      <c r="G1168" s="301">
        <v>60</v>
      </c>
      <c r="H1168" s="301">
        <v>1</v>
      </c>
      <c r="I1168" s="301">
        <v>59</v>
      </c>
      <c r="J1168" s="301"/>
      <c r="K1168" s="302">
        <v>3759</v>
      </c>
      <c r="L1168" s="302">
        <v>2646</v>
      </c>
      <c r="M1168" s="302">
        <v>2602</v>
      </c>
      <c r="N1168" s="301">
        <v>126</v>
      </c>
      <c r="O1168" s="303">
        <v>1141230.9</v>
      </c>
      <c r="P1168" s="304"/>
      <c r="Q1168" s="303"/>
      <c r="R1168" s="303">
        <v>57061.55</v>
      </c>
      <c r="S1168" s="303">
        <v>1084169.3499999999</v>
      </c>
      <c r="T1168" s="18">
        <f t="shared" si="33"/>
        <v>431.3041950113378</v>
      </c>
      <c r="U1168" s="304">
        <v>3705019</v>
      </c>
      <c r="V1168" s="305" t="s">
        <v>1548</v>
      </c>
      <c r="W1168" s="13"/>
    </row>
    <row r="1169" spans="1:23" s="14" customFormat="1" ht="18.75">
      <c r="A1169" s="298">
        <v>785</v>
      </c>
      <c r="B1169" s="299" t="s">
        <v>1307</v>
      </c>
      <c r="C1169" s="300">
        <v>1973</v>
      </c>
      <c r="D1169" s="300" t="s">
        <v>1547</v>
      </c>
      <c r="E1169" s="300">
        <v>5</v>
      </c>
      <c r="F1169" s="300">
        <v>4</v>
      </c>
      <c r="G1169" s="301">
        <v>60</v>
      </c>
      <c r="H1169" s="301">
        <v>3</v>
      </c>
      <c r="I1169" s="301">
        <v>57</v>
      </c>
      <c r="J1169" s="301"/>
      <c r="K1169" s="302">
        <v>3797</v>
      </c>
      <c r="L1169" s="302">
        <v>2635</v>
      </c>
      <c r="M1169" s="302">
        <v>2519</v>
      </c>
      <c r="N1169" s="301">
        <v>113</v>
      </c>
      <c r="O1169" s="303">
        <v>1142911.9</v>
      </c>
      <c r="P1169" s="304"/>
      <c r="Q1169" s="303"/>
      <c r="R1169" s="303">
        <v>57145.6</v>
      </c>
      <c r="S1169" s="303">
        <v>1085766.2999999998</v>
      </c>
      <c r="T1169" s="18">
        <f t="shared" si="33"/>
        <v>433.7426565464895</v>
      </c>
      <c r="U1169" s="304">
        <v>3705019</v>
      </c>
      <c r="V1169" s="305" t="s">
        <v>1548</v>
      </c>
      <c r="W1169" s="13"/>
    </row>
    <row r="1170" spans="1:23" s="14" customFormat="1" ht="18.75">
      <c r="A1170" s="298">
        <v>786</v>
      </c>
      <c r="B1170" s="299" t="s">
        <v>1308</v>
      </c>
      <c r="C1170" s="300">
        <v>1968</v>
      </c>
      <c r="D1170" s="300" t="s">
        <v>1547</v>
      </c>
      <c r="E1170" s="300">
        <v>5</v>
      </c>
      <c r="F1170" s="300">
        <v>4</v>
      </c>
      <c r="G1170" s="301">
        <v>60</v>
      </c>
      <c r="H1170" s="301">
        <v>6</v>
      </c>
      <c r="I1170" s="301">
        <v>54</v>
      </c>
      <c r="J1170" s="301"/>
      <c r="K1170" s="302">
        <v>3782</v>
      </c>
      <c r="L1170" s="302">
        <v>2635</v>
      </c>
      <c r="M1170" s="302">
        <v>2368</v>
      </c>
      <c r="N1170" s="301">
        <v>132</v>
      </c>
      <c r="O1170" s="303">
        <v>1151821.2</v>
      </c>
      <c r="P1170" s="304"/>
      <c r="Q1170" s="303"/>
      <c r="R1170" s="303">
        <v>57591.06</v>
      </c>
      <c r="S1170" s="303">
        <v>1094230.14</v>
      </c>
      <c r="T1170" s="18">
        <f t="shared" si="33"/>
        <v>437.12379506641366</v>
      </c>
      <c r="U1170" s="304">
        <v>3705019</v>
      </c>
      <c r="V1170" s="305" t="s">
        <v>1548</v>
      </c>
      <c r="W1170" s="13"/>
    </row>
    <row r="1171" spans="1:23" s="14" customFormat="1" ht="18.75">
      <c r="A1171" s="298">
        <v>787</v>
      </c>
      <c r="B1171" s="299" t="s">
        <v>1309</v>
      </c>
      <c r="C1171" s="300">
        <v>1969</v>
      </c>
      <c r="D1171" s="300" t="s">
        <v>1547</v>
      </c>
      <c r="E1171" s="300">
        <v>5</v>
      </c>
      <c r="F1171" s="300">
        <v>4</v>
      </c>
      <c r="G1171" s="301">
        <v>60</v>
      </c>
      <c r="H1171" s="301">
        <v>5</v>
      </c>
      <c r="I1171" s="301">
        <v>55</v>
      </c>
      <c r="J1171" s="301"/>
      <c r="K1171" s="302">
        <v>3851</v>
      </c>
      <c r="L1171" s="302">
        <v>2637</v>
      </c>
      <c r="M1171" s="302">
        <v>2397</v>
      </c>
      <c r="N1171" s="301">
        <v>125</v>
      </c>
      <c r="O1171" s="303">
        <v>1151821.2</v>
      </c>
      <c r="P1171" s="304"/>
      <c r="Q1171" s="303"/>
      <c r="R1171" s="303">
        <v>57591.06</v>
      </c>
      <c r="S1171" s="303">
        <v>1094230.14</v>
      </c>
      <c r="T1171" s="18">
        <f t="shared" si="33"/>
        <v>436.79226393629125</v>
      </c>
      <c r="U1171" s="304">
        <v>3705019</v>
      </c>
      <c r="V1171" s="305" t="s">
        <v>1548</v>
      </c>
      <c r="W1171" s="13"/>
    </row>
    <row r="1172" spans="1:23" s="14" customFormat="1" ht="18.75">
      <c r="A1172" s="298">
        <v>788</v>
      </c>
      <c r="B1172" s="299" t="s">
        <v>1310</v>
      </c>
      <c r="C1172" s="300">
        <v>1979</v>
      </c>
      <c r="D1172" s="300" t="s">
        <v>1547</v>
      </c>
      <c r="E1172" s="300">
        <v>5</v>
      </c>
      <c r="F1172" s="300">
        <v>4</v>
      </c>
      <c r="G1172" s="301">
        <v>60</v>
      </c>
      <c r="H1172" s="301">
        <v>6</v>
      </c>
      <c r="I1172" s="301">
        <v>54</v>
      </c>
      <c r="J1172" s="301"/>
      <c r="K1172" s="302">
        <v>3906</v>
      </c>
      <c r="L1172" s="302">
        <v>2674</v>
      </c>
      <c r="M1172" s="302">
        <v>2413</v>
      </c>
      <c r="N1172" s="301">
        <v>130</v>
      </c>
      <c r="O1172" s="303">
        <v>1146946.3</v>
      </c>
      <c r="P1172" s="304"/>
      <c r="Q1172" s="303"/>
      <c r="R1172" s="303">
        <v>57347.32</v>
      </c>
      <c r="S1172" s="303">
        <v>1089598.98</v>
      </c>
      <c r="T1172" s="18">
        <f t="shared" si="33"/>
        <v>428.9253178758415</v>
      </c>
      <c r="U1172" s="304">
        <v>3705019</v>
      </c>
      <c r="V1172" s="305" t="s">
        <v>1548</v>
      </c>
      <c r="W1172" s="13"/>
    </row>
    <row r="1173" spans="1:23" s="14" customFormat="1" ht="18.75">
      <c r="A1173" s="181">
        <v>789</v>
      </c>
      <c r="B1173" s="10" t="s">
        <v>1311</v>
      </c>
      <c r="C1173" s="20">
        <v>1972</v>
      </c>
      <c r="D1173" s="20" t="s">
        <v>1552</v>
      </c>
      <c r="E1173" s="20">
        <v>5</v>
      </c>
      <c r="F1173" s="20">
        <v>4</v>
      </c>
      <c r="G1173" s="15">
        <v>60</v>
      </c>
      <c r="H1173" s="15">
        <v>5</v>
      </c>
      <c r="I1173" s="15">
        <v>55</v>
      </c>
      <c r="J1173" s="15"/>
      <c r="K1173" s="16">
        <v>3854</v>
      </c>
      <c r="L1173" s="16">
        <v>2610</v>
      </c>
      <c r="M1173" s="16">
        <v>2496</v>
      </c>
      <c r="N1173" s="15">
        <v>104</v>
      </c>
      <c r="O1173" s="17">
        <v>1327245.5</v>
      </c>
      <c r="P1173" s="18"/>
      <c r="Q1173" s="17"/>
      <c r="R1173" s="17">
        <v>66362.28</v>
      </c>
      <c r="S1173" s="17">
        <v>1260883.22</v>
      </c>
      <c r="T1173" s="18">
        <f t="shared" si="33"/>
        <v>508.52318007662836</v>
      </c>
      <c r="U1173" s="18">
        <v>3705019</v>
      </c>
      <c r="V1173" s="182" t="s">
        <v>1548</v>
      </c>
      <c r="W1173" s="13"/>
    </row>
    <row r="1174" spans="1:23" s="28" customFormat="1" ht="45.75" customHeight="1">
      <c r="A1174" s="404" t="s">
        <v>1550</v>
      </c>
      <c r="B1174" s="405"/>
      <c r="C1174" s="405"/>
      <c r="D1174" s="405"/>
      <c r="E1174" s="405"/>
      <c r="F1174" s="405"/>
      <c r="G1174" s="317">
        <v>524</v>
      </c>
      <c r="H1174" s="317">
        <v>34</v>
      </c>
      <c r="I1174" s="317">
        <v>490</v>
      </c>
      <c r="J1174" s="317"/>
      <c r="K1174" s="318">
        <v>36870</v>
      </c>
      <c r="L1174" s="318">
        <v>24650</v>
      </c>
      <c r="M1174" s="318">
        <v>23178</v>
      </c>
      <c r="N1174" s="317">
        <v>1041</v>
      </c>
      <c r="O1174" s="318">
        <v>10765051.900000002</v>
      </c>
      <c r="P1174" s="319"/>
      <c r="Q1174" s="320"/>
      <c r="R1174" s="320">
        <v>538252.62</v>
      </c>
      <c r="S1174" s="320">
        <v>10226799.28</v>
      </c>
      <c r="T1174" s="319" t="s">
        <v>1551</v>
      </c>
      <c r="U1174" s="319" t="s">
        <v>1551</v>
      </c>
      <c r="V1174" s="321" t="s">
        <v>1551</v>
      </c>
      <c r="W1174" s="27"/>
    </row>
    <row r="1175" spans="1:23" s="34" customFormat="1" ht="35.25" customHeight="1">
      <c r="A1175" s="322" t="s">
        <v>1922</v>
      </c>
      <c r="B1175" s="323"/>
      <c r="C1175" s="324"/>
      <c r="D1175" s="323"/>
      <c r="E1175" s="325"/>
      <c r="F1175" s="325"/>
      <c r="G1175" s="324"/>
      <c r="H1175" s="324"/>
      <c r="I1175" s="324"/>
      <c r="J1175" s="324"/>
      <c r="K1175" s="326"/>
      <c r="L1175" s="326"/>
      <c r="M1175" s="326"/>
      <c r="N1175" s="324"/>
      <c r="O1175" s="326"/>
      <c r="P1175" s="326"/>
      <c r="Q1175" s="326"/>
      <c r="R1175" s="326"/>
      <c r="S1175" s="326"/>
      <c r="T1175" s="326"/>
      <c r="U1175" s="326"/>
      <c r="V1175" s="327"/>
      <c r="W1175" s="33"/>
    </row>
    <row r="1176" spans="1:23" s="14" customFormat="1" ht="18.75">
      <c r="A1176" s="181">
        <v>790</v>
      </c>
      <c r="B1176" s="10" t="s">
        <v>718</v>
      </c>
      <c r="C1176" s="20">
        <v>1975</v>
      </c>
      <c r="D1176" s="20" t="s">
        <v>1549</v>
      </c>
      <c r="E1176" s="20">
        <v>3</v>
      </c>
      <c r="F1176" s="20">
        <v>3</v>
      </c>
      <c r="G1176" s="15">
        <v>30</v>
      </c>
      <c r="H1176" s="15">
        <v>3</v>
      </c>
      <c r="I1176" s="15">
        <v>27</v>
      </c>
      <c r="J1176" s="15"/>
      <c r="K1176" s="16">
        <v>1860</v>
      </c>
      <c r="L1176" s="16">
        <v>1860</v>
      </c>
      <c r="M1176" s="16">
        <v>1086</v>
      </c>
      <c r="N1176" s="15">
        <v>72</v>
      </c>
      <c r="O1176" s="17">
        <v>300500</v>
      </c>
      <c r="P1176" s="18"/>
      <c r="Q1176" s="17"/>
      <c r="R1176" s="17">
        <v>26067.68</v>
      </c>
      <c r="S1176" s="17">
        <v>274432.32</v>
      </c>
      <c r="T1176" s="18">
        <f>O1176/L1176</f>
        <v>161.55913978494624</v>
      </c>
      <c r="U1176" s="18">
        <v>3705019</v>
      </c>
      <c r="V1176" s="182" t="s">
        <v>1548</v>
      </c>
      <c r="W1176" s="13"/>
    </row>
    <row r="1177" spans="1:23" s="28" customFormat="1" ht="36" customHeight="1">
      <c r="A1177" s="397" t="s">
        <v>1550</v>
      </c>
      <c r="B1177" s="398"/>
      <c r="C1177" s="398"/>
      <c r="D1177" s="398"/>
      <c r="E1177" s="398"/>
      <c r="F1177" s="398"/>
      <c r="G1177" s="37">
        <v>30</v>
      </c>
      <c r="H1177" s="37">
        <v>3</v>
      </c>
      <c r="I1177" s="37">
        <v>27</v>
      </c>
      <c r="J1177" s="37"/>
      <c r="K1177" s="38">
        <v>1860</v>
      </c>
      <c r="L1177" s="38">
        <v>1860</v>
      </c>
      <c r="M1177" s="38">
        <v>1086</v>
      </c>
      <c r="N1177" s="37">
        <v>72</v>
      </c>
      <c r="O1177" s="38">
        <v>300500</v>
      </c>
      <c r="P1177" s="39"/>
      <c r="Q1177" s="40"/>
      <c r="R1177" s="40">
        <v>26067.68</v>
      </c>
      <c r="S1177" s="40">
        <v>274432.32</v>
      </c>
      <c r="T1177" s="39" t="s">
        <v>1551</v>
      </c>
      <c r="U1177" s="39" t="s">
        <v>1551</v>
      </c>
      <c r="V1177" s="183" t="s">
        <v>1551</v>
      </c>
      <c r="W1177" s="27"/>
    </row>
    <row r="1178" spans="1:23" s="34" customFormat="1" ht="23.25">
      <c r="A1178" s="179" t="s">
        <v>1923</v>
      </c>
      <c r="B1178" s="29"/>
      <c r="C1178" s="30"/>
      <c r="D1178" s="29"/>
      <c r="E1178" s="31"/>
      <c r="F1178" s="31"/>
      <c r="G1178" s="30"/>
      <c r="H1178" s="30"/>
      <c r="I1178" s="30"/>
      <c r="J1178" s="30"/>
      <c r="K1178" s="32"/>
      <c r="L1178" s="32"/>
      <c r="M1178" s="32"/>
      <c r="N1178" s="30"/>
      <c r="O1178" s="32"/>
      <c r="P1178" s="32"/>
      <c r="Q1178" s="32"/>
      <c r="R1178" s="32"/>
      <c r="S1178" s="32"/>
      <c r="T1178" s="32"/>
      <c r="U1178" s="32"/>
      <c r="V1178" s="180"/>
      <c r="W1178" s="33"/>
    </row>
    <row r="1179" spans="1:23" s="14" customFormat="1" ht="18.75">
      <c r="A1179" s="181">
        <v>791</v>
      </c>
      <c r="B1179" s="10" t="s">
        <v>1312</v>
      </c>
      <c r="C1179" s="20">
        <v>1987</v>
      </c>
      <c r="D1179" s="20" t="s">
        <v>1547</v>
      </c>
      <c r="E1179" s="20">
        <v>5</v>
      </c>
      <c r="F1179" s="20">
        <v>2</v>
      </c>
      <c r="G1179" s="15">
        <v>40</v>
      </c>
      <c r="H1179" s="15">
        <v>6</v>
      </c>
      <c r="I1179" s="15">
        <v>34</v>
      </c>
      <c r="J1179" s="15"/>
      <c r="K1179" s="16">
        <v>2266</v>
      </c>
      <c r="L1179" s="16">
        <v>2266</v>
      </c>
      <c r="M1179" s="16">
        <v>1126</v>
      </c>
      <c r="N1179" s="15">
        <v>124</v>
      </c>
      <c r="O1179" s="17">
        <v>1369344</v>
      </c>
      <c r="P1179" s="18"/>
      <c r="Q1179" s="17"/>
      <c r="R1179" s="17">
        <v>684672</v>
      </c>
      <c r="S1179" s="17">
        <v>684672</v>
      </c>
      <c r="T1179" s="18">
        <f>O1179/L1179</f>
        <v>604.3000882612533</v>
      </c>
      <c r="U1179" s="18">
        <v>3705019</v>
      </c>
      <c r="V1179" s="182" t="s">
        <v>1548</v>
      </c>
      <c r="W1179" s="13"/>
    </row>
    <row r="1180" spans="1:23" s="14" customFormat="1" ht="18.75">
      <c r="A1180" s="181">
        <v>792</v>
      </c>
      <c r="B1180" s="10" t="s">
        <v>1313</v>
      </c>
      <c r="C1180" s="20">
        <v>1978</v>
      </c>
      <c r="D1180" s="20" t="s">
        <v>1547</v>
      </c>
      <c r="E1180" s="20">
        <v>2</v>
      </c>
      <c r="F1180" s="20">
        <v>2</v>
      </c>
      <c r="G1180" s="15">
        <v>12</v>
      </c>
      <c r="H1180" s="15">
        <v>3</v>
      </c>
      <c r="I1180" s="15">
        <v>9</v>
      </c>
      <c r="J1180" s="15"/>
      <c r="K1180" s="16">
        <v>593</v>
      </c>
      <c r="L1180" s="16">
        <v>593</v>
      </c>
      <c r="M1180" s="16">
        <v>245</v>
      </c>
      <c r="N1180" s="15">
        <v>29</v>
      </c>
      <c r="O1180" s="17">
        <v>183780</v>
      </c>
      <c r="P1180" s="18"/>
      <c r="Q1180" s="17"/>
      <c r="R1180" s="17">
        <v>91890</v>
      </c>
      <c r="S1180" s="17">
        <v>91890</v>
      </c>
      <c r="T1180" s="18">
        <f>O1180/L1180</f>
        <v>309.9156829679595</v>
      </c>
      <c r="U1180" s="18">
        <v>3705019</v>
      </c>
      <c r="V1180" s="182" t="s">
        <v>1548</v>
      </c>
      <c r="W1180" s="13"/>
    </row>
    <row r="1181" spans="1:23" s="14" customFormat="1" ht="18.75">
      <c r="A1181" s="181">
        <v>793</v>
      </c>
      <c r="B1181" s="10" t="s">
        <v>1314</v>
      </c>
      <c r="C1181" s="20">
        <v>1966</v>
      </c>
      <c r="D1181" s="20" t="s">
        <v>1547</v>
      </c>
      <c r="E1181" s="20">
        <v>2</v>
      </c>
      <c r="F1181" s="20">
        <v>2</v>
      </c>
      <c r="G1181" s="15">
        <v>16</v>
      </c>
      <c r="H1181" s="15">
        <v>3</v>
      </c>
      <c r="I1181" s="15">
        <v>12</v>
      </c>
      <c r="J1181" s="15">
        <v>1</v>
      </c>
      <c r="K1181" s="16">
        <v>607</v>
      </c>
      <c r="L1181" s="16">
        <v>607</v>
      </c>
      <c r="M1181" s="16">
        <v>433</v>
      </c>
      <c r="N1181" s="15">
        <v>24</v>
      </c>
      <c r="O1181" s="17">
        <v>622145</v>
      </c>
      <c r="P1181" s="18"/>
      <c r="Q1181" s="17"/>
      <c r="R1181" s="17">
        <v>311073</v>
      </c>
      <c r="S1181" s="17">
        <v>311072</v>
      </c>
      <c r="T1181" s="18">
        <f>O1181/L1181</f>
        <v>1024.9505766062603</v>
      </c>
      <c r="U1181" s="18">
        <v>3705019</v>
      </c>
      <c r="V1181" s="182" t="s">
        <v>1548</v>
      </c>
      <c r="W1181" s="13"/>
    </row>
    <row r="1182" spans="1:23" s="28" customFormat="1" ht="36" customHeight="1">
      <c r="A1182" s="397" t="s">
        <v>1550</v>
      </c>
      <c r="B1182" s="398"/>
      <c r="C1182" s="398"/>
      <c r="D1182" s="398"/>
      <c r="E1182" s="398"/>
      <c r="F1182" s="398"/>
      <c r="G1182" s="37">
        <v>68</v>
      </c>
      <c r="H1182" s="37">
        <v>12</v>
      </c>
      <c r="I1182" s="37">
        <v>55</v>
      </c>
      <c r="J1182" s="37">
        <v>1</v>
      </c>
      <c r="K1182" s="38">
        <v>3466</v>
      </c>
      <c r="L1182" s="38">
        <v>3466</v>
      </c>
      <c r="M1182" s="38">
        <v>1804</v>
      </c>
      <c r="N1182" s="37">
        <v>177</v>
      </c>
      <c r="O1182" s="38">
        <v>2175269</v>
      </c>
      <c r="P1182" s="39"/>
      <c r="Q1182" s="40"/>
      <c r="R1182" s="40">
        <v>1087635</v>
      </c>
      <c r="S1182" s="40">
        <v>1087634</v>
      </c>
      <c r="T1182" s="39" t="s">
        <v>1551</v>
      </c>
      <c r="U1182" s="39" t="s">
        <v>1551</v>
      </c>
      <c r="V1182" s="183" t="s">
        <v>1551</v>
      </c>
      <c r="W1182" s="27"/>
    </row>
    <row r="1183" spans="1:23" s="34" customFormat="1" ht="23.25">
      <c r="A1183" s="179" t="s">
        <v>1924</v>
      </c>
      <c r="B1183" s="29"/>
      <c r="C1183" s="30"/>
      <c r="D1183" s="29"/>
      <c r="E1183" s="31"/>
      <c r="F1183" s="31"/>
      <c r="G1183" s="30"/>
      <c r="H1183" s="30"/>
      <c r="I1183" s="30"/>
      <c r="J1183" s="30"/>
      <c r="K1183" s="32"/>
      <c r="L1183" s="32"/>
      <c r="M1183" s="32"/>
      <c r="N1183" s="30"/>
      <c r="O1183" s="32"/>
      <c r="P1183" s="32"/>
      <c r="Q1183" s="32"/>
      <c r="R1183" s="32"/>
      <c r="S1183" s="32"/>
      <c r="T1183" s="32"/>
      <c r="U1183" s="32"/>
      <c r="V1183" s="180"/>
      <c r="W1183" s="33"/>
    </row>
    <row r="1184" spans="1:23" s="14" customFormat="1" ht="18.75">
      <c r="A1184" s="181">
        <v>794</v>
      </c>
      <c r="B1184" s="10" t="s">
        <v>1315</v>
      </c>
      <c r="C1184" s="20">
        <v>1968</v>
      </c>
      <c r="D1184" s="20" t="s">
        <v>1549</v>
      </c>
      <c r="E1184" s="20">
        <v>2</v>
      </c>
      <c r="F1184" s="20">
        <v>3</v>
      </c>
      <c r="G1184" s="15">
        <v>16</v>
      </c>
      <c r="H1184" s="15">
        <v>2</v>
      </c>
      <c r="I1184" s="15">
        <v>14</v>
      </c>
      <c r="J1184" s="15"/>
      <c r="K1184" s="16">
        <v>777</v>
      </c>
      <c r="L1184" s="16">
        <v>717</v>
      </c>
      <c r="M1184" s="16">
        <v>618</v>
      </c>
      <c r="N1184" s="15">
        <v>43</v>
      </c>
      <c r="O1184" s="17">
        <v>2811550</v>
      </c>
      <c r="P1184" s="18"/>
      <c r="Q1184" s="17"/>
      <c r="R1184" s="17">
        <v>1836684.03</v>
      </c>
      <c r="S1184" s="17">
        <v>974865.97</v>
      </c>
      <c r="T1184" s="18">
        <f>O1184/L1184</f>
        <v>3921.269177126918</v>
      </c>
      <c r="U1184" s="18">
        <v>3705019</v>
      </c>
      <c r="V1184" s="182" t="s">
        <v>1548</v>
      </c>
      <c r="W1184" s="13"/>
    </row>
    <row r="1185" spans="1:23" s="28" customFormat="1" ht="36" customHeight="1">
      <c r="A1185" s="397" t="s">
        <v>1550</v>
      </c>
      <c r="B1185" s="398"/>
      <c r="C1185" s="398"/>
      <c r="D1185" s="398"/>
      <c r="E1185" s="398"/>
      <c r="F1185" s="398"/>
      <c r="G1185" s="37">
        <v>16</v>
      </c>
      <c r="H1185" s="37">
        <v>2</v>
      </c>
      <c r="I1185" s="37">
        <v>14</v>
      </c>
      <c r="J1185" s="37"/>
      <c r="K1185" s="38">
        <v>777</v>
      </c>
      <c r="L1185" s="38">
        <v>717</v>
      </c>
      <c r="M1185" s="38">
        <v>618</v>
      </c>
      <c r="N1185" s="37">
        <v>43</v>
      </c>
      <c r="O1185" s="38">
        <v>2811550</v>
      </c>
      <c r="P1185" s="39"/>
      <c r="Q1185" s="40"/>
      <c r="R1185" s="40">
        <v>1836684.03</v>
      </c>
      <c r="S1185" s="40">
        <v>974865.97</v>
      </c>
      <c r="T1185" s="39" t="s">
        <v>1551</v>
      </c>
      <c r="U1185" s="39" t="s">
        <v>1551</v>
      </c>
      <c r="V1185" s="183" t="s">
        <v>1551</v>
      </c>
      <c r="W1185" s="27"/>
    </row>
    <row r="1186" spans="1:23" s="34" customFormat="1" ht="23.25">
      <c r="A1186" s="179" t="s">
        <v>1925</v>
      </c>
      <c r="B1186" s="29"/>
      <c r="C1186" s="30"/>
      <c r="D1186" s="29"/>
      <c r="E1186" s="31"/>
      <c r="F1186" s="31"/>
      <c r="G1186" s="30"/>
      <c r="H1186" s="30"/>
      <c r="I1186" s="30"/>
      <c r="J1186" s="30"/>
      <c r="K1186" s="32"/>
      <c r="L1186" s="32"/>
      <c r="M1186" s="32"/>
      <c r="N1186" s="30"/>
      <c r="O1186" s="32"/>
      <c r="P1186" s="32"/>
      <c r="Q1186" s="32"/>
      <c r="R1186" s="32"/>
      <c r="S1186" s="32"/>
      <c r="T1186" s="32"/>
      <c r="U1186" s="32"/>
      <c r="V1186" s="180"/>
      <c r="W1186" s="33"/>
    </row>
    <row r="1187" spans="1:23" s="14" customFormat="1" ht="18.75">
      <c r="A1187" s="181">
        <v>795</v>
      </c>
      <c r="B1187" s="10" t="s">
        <v>1316</v>
      </c>
      <c r="C1187" s="20">
        <v>1979</v>
      </c>
      <c r="D1187" s="20" t="s">
        <v>1549</v>
      </c>
      <c r="E1187" s="20">
        <v>2</v>
      </c>
      <c r="F1187" s="20">
        <v>3</v>
      </c>
      <c r="G1187" s="15">
        <v>18</v>
      </c>
      <c r="H1187" s="15">
        <v>5</v>
      </c>
      <c r="I1187" s="15">
        <v>13</v>
      </c>
      <c r="J1187" s="15"/>
      <c r="K1187" s="16">
        <v>854</v>
      </c>
      <c r="L1187" s="16">
        <v>760</v>
      </c>
      <c r="M1187" s="16">
        <v>628</v>
      </c>
      <c r="N1187" s="15">
        <v>41</v>
      </c>
      <c r="O1187" s="17">
        <v>163360</v>
      </c>
      <c r="P1187" s="18"/>
      <c r="Q1187" s="17"/>
      <c r="R1187" s="17">
        <v>63232.05</v>
      </c>
      <c r="S1187" s="17">
        <v>100127.95</v>
      </c>
      <c r="T1187" s="18">
        <f>O1187/L1187</f>
        <v>214.94736842105263</v>
      </c>
      <c r="U1187" s="18">
        <v>3705019</v>
      </c>
      <c r="V1187" s="182" t="s">
        <v>1548</v>
      </c>
      <c r="W1187" s="13"/>
    </row>
    <row r="1188" spans="1:23" s="28" customFormat="1" ht="36" customHeight="1">
      <c r="A1188" s="397" t="s">
        <v>1550</v>
      </c>
      <c r="B1188" s="398"/>
      <c r="C1188" s="398"/>
      <c r="D1188" s="398"/>
      <c r="E1188" s="398"/>
      <c r="F1188" s="398"/>
      <c r="G1188" s="37">
        <v>18</v>
      </c>
      <c r="H1188" s="37">
        <v>5</v>
      </c>
      <c r="I1188" s="37">
        <v>13</v>
      </c>
      <c r="J1188" s="37"/>
      <c r="K1188" s="38">
        <v>854</v>
      </c>
      <c r="L1188" s="38">
        <v>760</v>
      </c>
      <c r="M1188" s="38">
        <v>628</v>
      </c>
      <c r="N1188" s="37">
        <v>41</v>
      </c>
      <c r="O1188" s="38">
        <v>163360</v>
      </c>
      <c r="P1188" s="39"/>
      <c r="Q1188" s="40"/>
      <c r="R1188" s="40">
        <v>63232.05</v>
      </c>
      <c r="S1188" s="40">
        <v>100127.95</v>
      </c>
      <c r="T1188" s="39" t="s">
        <v>1551</v>
      </c>
      <c r="U1188" s="39" t="s">
        <v>1551</v>
      </c>
      <c r="V1188" s="183" t="s">
        <v>1551</v>
      </c>
      <c r="W1188" s="27"/>
    </row>
    <row r="1189" spans="1:23" s="34" customFormat="1" ht="23.25">
      <c r="A1189" s="179" t="s">
        <v>1926</v>
      </c>
      <c r="B1189" s="29"/>
      <c r="C1189" s="30"/>
      <c r="D1189" s="29"/>
      <c r="E1189" s="31"/>
      <c r="F1189" s="31"/>
      <c r="G1189" s="30"/>
      <c r="H1189" s="30"/>
      <c r="I1189" s="30"/>
      <c r="J1189" s="30"/>
      <c r="K1189" s="32"/>
      <c r="L1189" s="32"/>
      <c r="M1189" s="32"/>
      <c r="N1189" s="30"/>
      <c r="O1189" s="32"/>
      <c r="P1189" s="32"/>
      <c r="Q1189" s="32"/>
      <c r="R1189" s="32"/>
      <c r="S1189" s="32"/>
      <c r="T1189" s="32"/>
      <c r="U1189" s="32"/>
      <c r="V1189" s="180"/>
      <c r="W1189" s="33"/>
    </row>
    <row r="1190" spans="1:23" s="14" customFormat="1" ht="18.75">
      <c r="A1190" s="181">
        <v>796</v>
      </c>
      <c r="B1190" s="10" t="s">
        <v>1317</v>
      </c>
      <c r="C1190" s="20">
        <v>1962</v>
      </c>
      <c r="D1190" s="20" t="s">
        <v>1549</v>
      </c>
      <c r="E1190" s="20">
        <v>2</v>
      </c>
      <c r="F1190" s="20">
        <v>2</v>
      </c>
      <c r="G1190" s="15">
        <v>6</v>
      </c>
      <c r="H1190" s="15"/>
      <c r="I1190" s="15">
        <v>6</v>
      </c>
      <c r="J1190" s="15"/>
      <c r="K1190" s="16">
        <v>276</v>
      </c>
      <c r="L1190" s="16">
        <v>276</v>
      </c>
      <c r="M1190" s="16">
        <v>149</v>
      </c>
      <c r="N1190" s="15">
        <v>10</v>
      </c>
      <c r="O1190" s="17">
        <v>304209</v>
      </c>
      <c r="P1190" s="18"/>
      <c r="Q1190" s="17"/>
      <c r="R1190" s="17"/>
      <c r="S1190" s="17">
        <v>304209</v>
      </c>
      <c r="T1190" s="18">
        <f>O1190/L1190</f>
        <v>1102.2065217391305</v>
      </c>
      <c r="U1190" s="18">
        <v>3705019</v>
      </c>
      <c r="V1190" s="182" t="s">
        <v>1548</v>
      </c>
      <c r="W1190" s="13"/>
    </row>
    <row r="1191" spans="1:23" s="28" customFormat="1" ht="36" customHeight="1">
      <c r="A1191" s="397" t="s">
        <v>1550</v>
      </c>
      <c r="B1191" s="398"/>
      <c r="C1191" s="398"/>
      <c r="D1191" s="398"/>
      <c r="E1191" s="398"/>
      <c r="F1191" s="398"/>
      <c r="G1191" s="37">
        <v>6</v>
      </c>
      <c r="H1191" s="37"/>
      <c r="I1191" s="37">
        <v>6</v>
      </c>
      <c r="J1191" s="37"/>
      <c r="K1191" s="38">
        <v>276</v>
      </c>
      <c r="L1191" s="38">
        <v>276</v>
      </c>
      <c r="M1191" s="38">
        <v>149</v>
      </c>
      <c r="N1191" s="37">
        <v>10</v>
      </c>
      <c r="O1191" s="38">
        <v>304209</v>
      </c>
      <c r="P1191" s="39"/>
      <c r="Q1191" s="40"/>
      <c r="R1191" s="40"/>
      <c r="S1191" s="40">
        <v>304209</v>
      </c>
      <c r="T1191" s="39" t="s">
        <v>1551</v>
      </c>
      <c r="U1191" s="39" t="s">
        <v>1551</v>
      </c>
      <c r="V1191" s="183" t="s">
        <v>1551</v>
      </c>
      <c r="W1191" s="27"/>
    </row>
    <row r="1192" spans="1:23" s="34" customFormat="1" ht="23.25">
      <c r="A1192" s="179" t="s">
        <v>1927</v>
      </c>
      <c r="B1192" s="29"/>
      <c r="C1192" s="30"/>
      <c r="D1192" s="29"/>
      <c r="E1192" s="31"/>
      <c r="F1192" s="31"/>
      <c r="G1192" s="30"/>
      <c r="H1192" s="30"/>
      <c r="I1192" s="30"/>
      <c r="J1192" s="30"/>
      <c r="K1192" s="32"/>
      <c r="L1192" s="32"/>
      <c r="M1192" s="32"/>
      <c r="N1192" s="30"/>
      <c r="O1192" s="32"/>
      <c r="P1192" s="32"/>
      <c r="Q1192" s="32"/>
      <c r="R1192" s="32"/>
      <c r="S1192" s="32"/>
      <c r="T1192" s="32"/>
      <c r="U1192" s="32"/>
      <c r="V1192" s="180"/>
      <c r="W1192" s="33"/>
    </row>
    <row r="1193" spans="1:23" s="14" customFormat="1" ht="18.75">
      <c r="A1193" s="181">
        <v>797</v>
      </c>
      <c r="B1193" s="10" t="s">
        <v>1318</v>
      </c>
      <c r="C1193" s="20">
        <v>1986</v>
      </c>
      <c r="D1193" s="20" t="s">
        <v>1547</v>
      </c>
      <c r="E1193" s="20">
        <v>9</v>
      </c>
      <c r="F1193" s="20">
        <v>5</v>
      </c>
      <c r="G1193" s="15">
        <v>179</v>
      </c>
      <c r="H1193" s="15">
        <v>55</v>
      </c>
      <c r="I1193" s="15">
        <v>124</v>
      </c>
      <c r="J1193" s="15"/>
      <c r="K1193" s="16">
        <v>11520</v>
      </c>
      <c r="L1193" s="16">
        <v>9289</v>
      </c>
      <c r="M1193" s="16">
        <v>5605</v>
      </c>
      <c r="N1193" s="15">
        <v>449</v>
      </c>
      <c r="O1193" s="17">
        <v>2328411.83</v>
      </c>
      <c r="P1193" s="18"/>
      <c r="Q1193" s="17"/>
      <c r="R1193" s="17"/>
      <c r="S1193" s="17">
        <v>2328411.83</v>
      </c>
      <c r="T1193" s="18">
        <f aca="true" t="shared" si="34" ref="T1193:T1215">O1193/L1193</f>
        <v>250.66334696953388</v>
      </c>
      <c r="U1193" s="18">
        <v>3705019</v>
      </c>
      <c r="V1193" s="182" t="s">
        <v>1548</v>
      </c>
      <c r="W1193" s="13"/>
    </row>
    <row r="1194" spans="1:23" s="14" customFormat="1" ht="18.75">
      <c r="A1194" s="181">
        <v>798</v>
      </c>
      <c r="B1194" s="10" t="s">
        <v>1319</v>
      </c>
      <c r="C1194" s="20">
        <v>1973</v>
      </c>
      <c r="D1194" s="20" t="s">
        <v>1549</v>
      </c>
      <c r="E1194" s="20">
        <v>1</v>
      </c>
      <c r="F1194" s="20">
        <v>5</v>
      </c>
      <c r="G1194" s="15">
        <v>76</v>
      </c>
      <c r="H1194" s="15">
        <v>15</v>
      </c>
      <c r="I1194" s="15">
        <v>61</v>
      </c>
      <c r="J1194" s="15"/>
      <c r="K1194" s="16">
        <v>2978</v>
      </c>
      <c r="L1194" s="16">
        <v>1035</v>
      </c>
      <c r="M1194" s="16">
        <v>36</v>
      </c>
      <c r="N1194" s="15">
        <v>101</v>
      </c>
      <c r="O1194" s="17">
        <v>1038353.7</v>
      </c>
      <c r="P1194" s="18"/>
      <c r="Q1194" s="17"/>
      <c r="R1194" s="17"/>
      <c r="S1194" s="17">
        <v>1038353.7</v>
      </c>
      <c r="T1194" s="18">
        <f t="shared" si="34"/>
        <v>1003.2402898550724</v>
      </c>
      <c r="U1194" s="18">
        <v>3705019</v>
      </c>
      <c r="V1194" s="182" t="s">
        <v>1548</v>
      </c>
      <c r="W1194" s="13"/>
    </row>
    <row r="1195" spans="1:23" s="14" customFormat="1" ht="18.75">
      <c r="A1195" s="181">
        <v>799</v>
      </c>
      <c r="B1195" s="10" t="s">
        <v>1320</v>
      </c>
      <c r="C1195" s="20">
        <v>1993</v>
      </c>
      <c r="D1195" s="20" t="s">
        <v>1547</v>
      </c>
      <c r="E1195" s="20">
        <v>6</v>
      </c>
      <c r="F1195" s="20">
        <v>1</v>
      </c>
      <c r="G1195" s="15">
        <v>24</v>
      </c>
      <c r="H1195" s="15">
        <v>6</v>
      </c>
      <c r="I1195" s="15">
        <v>18</v>
      </c>
      <c r="J1195" s="15"/>
      <c r="K1195" s="16">
        <v>2054</v>
      </c>
      <c r="L1195" s="16">
        <v>1252</v>
      </c>
      <c r="M1195" s="16">
        <v>940</v>
      </c>
      <c r="N1195" s="15">
        <v>51</v>
      </c>
      <c r="O1195" s="17">
        <v>482783.2</v>
      </c>
      <c r="P1195" s="18"/>
      <c r="Q1195" s="17"/>
      <c r="R1195" s="17"/>
      <c r="S1195" s="17">
        <v>482783.2</v>
      </c>
      <c r="T1195" s="18">
        <f t="shared" si="34"/>
        <v>385.6095846645367</v>
      </c>
      <c r="U1195" s="18">
        <v>3705019</v>
      </c>
      <c r="V1195" s="182" t="s">
        <v>1548</v>
      </c>
      <c r="W1195" s="13"/>
    </row>
    <row r="1196" spans="1:23" s="14" customFormat="1" ht="18.75">
      <c r="A1196" s="181">
        <v>800</v>
      </c>
      <c r="B1196" s="10" t="s">
        <v>1321</v>
      </c>
      <c r="C1196" s="20">
        <v>2004</v>
      </c>
      <c r="D1196" s="20" t="s">
        <v>1547</v>
      </c>
      <c r="E1196" s="20">
        <v>10</v>
      </c>
      <c r="F1196" s="20">
        <v>4</v>
      </c>
      <c r="G1196" s="15">
        <v>160</v>
      </c>
      <c r="H1196" s="15"/>
      <c r="I1196" s="15">
        <v>160</v>
      </c>
      <c r="J1196" s="15"/>
      <c r="K1196" s="16">
        <v>11958</v>
      </c>
      <c r="L1196" s="16">
        <v>9121</v>
      </c>
      <c r="M1196" s="16">
        <v>9121</v>
      </c>
      <c r="N1196" s="15">
        <v>283</v>
      </c>
      <c r="O1196" s="17">
        <v>2250859</v>
      </c>
      <c r="P1196" s="18"/>
      <c r="Q1196" s="17"/>
      <c r="R1196" s="17"/>
      <c r="S1196" s="17">
        <v>2250859</v>
      </c>
      <c r="T1196" s="18">
        <f t="shared" si="34"/>
        <v>246.77765595877645</v>
      </c>
      <c r="U1196" s="18">
        <v>3705019</v>
      </c>
      <c r="V1196" s="182" t="s">
        <v>1548</v>
      </c>
      <c r="W1196" s="13"/>
    </row>
    <row r="1197" spans="1:23" s="14" customFormat="1" ht="18.75">
      <c r="A1197" s="181">
        <v>801</v>
      </c>
      <c r="B1197" s="10" t="s">
        <v>1322</v>
      </c>
      <c r="C1197" s="20">
        <v>1979</v>
      </c>
      <c r="D1197" s="20" t="s">
        <v>1547</v>
      </c>
      <c r="E1197" s="20">
        <v>5</v>
      </c>
      <c r="F1197" s="20">
        <v>4</v>
      </c>
      <c r="G1197" s="15">
        <v>60</v>
      </c>
      <c r="H1197" s="15">
        <v>17</v>
      </c>
      <c r="I1197" s="15">
        <v>43</v>
      </c>
      <c r="J1197" s="15"/>
      <c r="K1197" s="16">
        <v>4209</v>
      </c>
      <c r="L1197" s="16">
        <v>3037</v>
      </c>
      <c r="M1197" s="16">
        <v>1685</v>
      </c>
      <c r="N1197" s="15">
        <v>125</v>
      </c>
      <c r="O1197" s="17">
        <v>1363122.9</v>
      </c>
      <c r="P1197" s="18"/>
      <c r="Q1197" s="17"/>
      <c r="R1197" s="17"/>
      <c r="S1197" s="17">
        <v>1363122.9</v>
      </c>
      <c r="T1197" s="18">
        <f t="shared" si="34"/>
        <v>448.8386236417517</v>
      </c>
      <c r="U1197" s="18">
        <v>3705019</v>
      </c>
      <c r="V1197" s="182" t="s">
        <v>1548</v>
      </c>
      <c r="W1197" s="13"/>
    </row>
    <row r="1198" spans="1:23" s="14" customFormat="1" ht="18.75">
      <c r="A1198" s="181">
        <v>802</v>
      </c>
      <c r="B1198" s="10" t="s">
        <v>1323</v>
      </c>
      <c r="C1198" s="20">
        <v>1979</v>
      </c>
      <c r="D1198" s="20" t="s">
        <v>1547</v>
      </c>
      <c r="E1198" s="20">
        <v>5</v>
      </c>
      <c r="F1198" s="20">
        <v>1</v>
      </c>
      <c r="G1198" s="15">
        <v>158</v>
      </c>
      <c r="H1198" s="15">
        <v>158</v>
      </c>
      <c r="I1198" s="15"/>
      <c r="J1198" s="15"/>
      <c r="K1198" s="16">
        <v>3994</v>
      </c>
      <c r="L1198" s="16">
        <v>2375</v>
      </c>
      <c r="M1198" s="16">
        <v>2375</v>
      </c>
      <c r="N1198" s="15">
        <v>256</v>
      </c>
      <c r="O1198" s="17">
        <v>1633125.1</v>
      </c>
      <c r="P1198" s="18"/>
      <c r="Q1198" s="17"/>
      <c r="R1198" s="17"/>
      <c r="S1198" s="17">
        <v>1633125.1</v>
      </c>
      <c r="T1198" s="18">
        <f t="shared" si="34"/>
        <v>687.6316210526317</v>
      </c>
      <c r="U1198" s="18">
        <v>3705019</v>
      </c>
      <c r="V1198" s="182" t="s">
        <v>1548</v>
      </c>
      <c r="W1198" s="13"/>
    </row>
    <row r="1199" spans="1:23" s="14" customFormat="1" ht="18.75">
      <c r="A1199" s="181">
        <v>803</v>
      </c>
      <c r="B1199" s="10" t="s">
        <v>1324</v>
      </c>
      <c r="C1199" s="20">
        <v>1990</v>
      </c>
      <c r="D1199" s="20" t="s">
        <v>1547</v>
      </c>
      <c r="E1199" s="20">
        <v>10</v>
      </c>
      <c r="F1199" s="20">
        <v>4</v>
      </c>
      <c r="G1199" s="15">
        <v>158</v>
      </c>
      <c r="H1199" s="15">
        <v>51</v>
      </c>
      <c r="I1199" s="15">
        <v>107</v>
      </c>
      <c r="J1199" s="15"/>
      <c r="K1199" s="16">
        <v>11203</v>
      </c>
      <c r="L1199" s="16">
        <v>8433</v>
      </c>
      <c r="M1199" s="16">
        <v>5449</v>
      </c>
      <c r="N1199" s="15">
        <v>423</v>
      </c>
      <c r="O1199" s="17">
        <v>1862658.3</v>
      </c>
      <c r="P1199" s="18"/>
      <c r="Q1199" s="17"/>
      <c r="R1199" s="17"/>
      <c r="S1199" s="17">
        <v>1862658.3</v>
      </c>
      <c r="T1199" s="18">
        <f t="shared" si="34"/>
        <v>220.87730345072927</v>
      </c>
      <c r="U1199" s="18">
        <v>3705019</v>
      </c>
      <c r="V1199" s="182" t="s">
        <v>1548</v>
      </c>
      <c r="W1199" s="13"/>
    </row>
    <row r="1200" spans="1:23" s="14" customFormat="1" ht="18.75">
      <c r="A1200" s="181">
        <v>804</v>
      </c>
      <c r="B1200" s="10" t="s">
        <v>1325</v>
      </c>
      <c r="C1200" s="20">
        <v>1962</v>
      </c>
      <c r="D1200" s="20" t="s">
        <v>1547</v>
      </c>
      <c r="E1200" s="20">
        <v>5</v>
      </c>
      <c r="F1200" s="20">
        <v>4</v>
      </c>
      <c r="G1200" s="15">
        <v>48</v>
      </c>
      <c r="H1200" s="15">
        <v>19</v>
      </c>
      <c r="I1200" s="15">
        <v>29</v>
      </c>
      <c r="J1200" s="15"/>
      <c r="K1200" s="16">
        <v>3219</v>
      </c>
      <c r="L1200" s="16">
        <v>2031</v>
      </c>
      <c r="M1200" s="16">
        <v>1221</v>
      </c>
      <c r="N1200" s="15">
        <v>97</v>
      </c>
      <c r="O1200" s="17">
        <v>1253951.3</v>
      </c>
      <c r="P1200" s="18"/>
      <c r="Q1200" s="17"/>
      <c r="R1200" s="17"/>
      <c r="S1200" s="17">
        <v>1253951.3</v>
      </c>
      <c r="T1200" s="18">
        <f t="shared" si="34"/>
        <v>617.4058591826687</v>
      </c>
      <c r="U1200" s="18">
        <v>3705019</v>
      </c>
      <c r="V1200" s="182" t="s">
        <v>1548</v>
      </c>
      <c r="W1200" s="13"/>
    </row>
    <row r="1201" spans="1:23" s="14" customFormat="1" ht="18.75">
      <c r="A1201" s="181">
        <v>805</v>
      </c>
      <c r="B1201" s="10" t="s">
        <v>1326</v>
      </c>
      <c r="C1201" s="20">
        <v>1972</v>
      </c>
      <c r="D1201" s="20" t="s">
        <v>1547</v>
      </c>
      <c r="E1201" s="20">
        <v>5</v>
      </c>
      <c r="F1201" s="20">
        <v>4</v>
      </c>
      <c r="G1201" s="15">
        <v>60</v>
      </c>
      <c r="H1201" s="15">
        <v>20</v>
      </c>
      <c r="I1201" s="15">
        <v>40</v>
      </c>
      <c r="J1201" s="15"/>
      <c r="K1201" s="16">
        <v>4173</v>
      </c>
      <c r="L1201" s="16">
        <v>3070</v>
      </c>
      <c r="M1201" s="16">
        <v>1837</v>
      </c>
      <c r="N1201" s="15">
        <v>138</v>
      </c>
      <c r="O1201" s="17">
        <v>1370015</v>
      </c>
      <c r="P1201" s="18"/>
      <c r="Q1201" s="17"/>
      <c r="R1201" s="17"/>
      <c r="S1201" s="17">
        <v>1370015</v>
      </c>
      <c r="T1201" s="18">
        <f t="shared" si="34"/>
        <v>446.25895765472313</v>
      </c>
      <c r="U1201" s="18">
        <v>3705019</v>
      </c>
      <c r="V1201" s="182" t="s">
        <v>1548</v>
      </c>
      <c r="W1201" s="13"/>
    </row>
    <row r="1202" spans="1:23" s="14" customFormat="1" ht="18.75">
      <c r="A1202" s="181">
        <v>806</v>
      </c>
      <c r="B1202" s="10" t="s">
        <v>1327</v>
      </c>
      <c r="C1202" s="20">
        <v>1975</v>
      </c>
      <c r="D1202" s="20" t="s">
        <v>1547</v>
      </c>
      <c r="E1202" s="20">
        <v>5</v>
      </c>
      <c r="F1202" s="20">
        <v>4</v>
      </c>
      <c r="G1202" s="15">
        <v>60</v>
      </c>
      <c r="H1202" s="15">
        <v>15</v>
      </c>
      <c r="I1202" s="15">
        <v>45</v>
      </c>
      <c r="J1202" s="15"/>
      <c r="K1202" s="16">
        <v>4298</v>
      </c>
      <c r="L1202" s="16">
        <v>3015</v>
      </c>
      <c r="M1202" s="16">
        <v>2139</v>
      </c>
      <c r="N1202" s="15">
        <v>127</v>
      </c>
      <c r="O1202" s="17">
        <v>1972653.5</v>
      </c>
      <c r="P1202" s="18"/>
      <c r="Q1202" s="17"/>
      <c r="R1202" s="17"/>
      <c r="S1202" s="17">
        <v>1972653.5</v>
      </c>
      <c r="T1202" s="18">
        <f t="shared" si="34"/>
        <v>654.279767827529</v>
      </c>
      <c r="U1202" s="18">
        <v>3705019</v>
      </c>
      <c r="V1202" s="182" t="s">
        <v>1548</v>
      </c>
      <c r="W1202" s="13"/>
    </row>
    <row r="1203" spans="1:23" s="14" customFormat="1" ht="18.75">
      <c r="A1203" s="181">
        <v>807</v>
      </c>
      <c r="B1203" s="10" t="s">
        <v>1328</v>
      </c>
      <c r="C1203" s="20">
        <v>1988</v>
      </c>
      <c r="D1203" s="20" t="s">
        <v>1549</v>
      </c>
      <c r="E1203" s="20">
        <v>9</v>
      </c>
      <c r="F1203" s="20">
        <v>1</v>
      </c>
      <c r="G1203" s="15">
        <v>63</v>
      </c>
      <c r="H1203" s="15">
        <v>12</v>
      </c>
      <c r="I1203" s="15">
        <v>51</v>
      </c>
      <c r="J1203" s="15"/>
      <c r="K1203" s="16">
        <v>5044</v>
      </c>
      <c r="L1203" s="16">
        <v>3159</v>
      </c>
      <c r="M1203" s="16">
        <v>2332</v>
      </c>
      <c r="N1203" s="15">
        <v>168</v>
      </c>
      <c r="O1203" s="17">
        <v>1937184.4</v>
      </c>
      <c r="P1203" s="18"/>
      <c r="Q1203" s="17"/>
      <c r="R1203" s="17"/>
      <c r="S1203" s="17">
        <v>1937184.4</v>
      </c>
      <c r="T1203" s="18">
        <f t="shared" si="34"/>
        <v>613.2270971826528</v>
      </c>
      <c r="U1203" s="18">
        <v>3705019</v>
      </c>
      <c r="V1203" s="182" t="s">
        <v>1548</v>
      </c>
      <c r="W1203" s="13"/>
    </row>
    <row r="1204" spans="1:23" s="14" customFormat="1" ht="18.75">
      <c r="A1204" s="181">
        <v>808</v>
      </c>
      <c r="B1204" s="10" t="s">
        <v>1329</v>
      </c>
      <c r="C1204" s="20">
        <v>1999</v>
      </c>
      <c r="D1204" s="20" t="s">
        <v>1547</v>
      </c>
      <c r="E1204" s="20">
        <v>10</v>
      </c>
      <c r="F1204" s="20">
        <v>4</v>
      </c>
      <c r="G1204" s="15">
        <v>160</v>
      </c>
      <c r="H1204" s="15">
        <v>8</v>
      </c>
      <c r="I1204" s="15">
        <v>152</v>
      </c>
      <c r="J1204" s="15"/>
      <c r="K1204" s="16">
        <v>12098</v>
      </c>
      <c r="L1204" s="16">
        <v>8531</v>
      </c>
      <c r="M1204" s="16">
        <v>8156</v>
      </c>
      <c r="N1204" s="15">
        <v>333</v>
      </c>
      <c r="O1204" s="17">
        <v>1885913.9</v>
      </c>
      <c r="P1204" s="18"/>
      <c r="Q1204" s="17"/>
      <c r="R1204" s="17"/>
      <c r="S1204" s="17">
        <v>1885913.9</v>
      </c>
      <c r="T1204" s="18">
        <f t="shared" si="34"/>
        <v>221.06598288594537</v>
      </c>
      <c r="U1204" s="18">
        <v>3705019</v>
      </c>
      <c r="V1204" s="182" t="s">
        <v>1548</v>
      </c>
      <c r="W1204" s="13"/>
    </row>
    <row r="1205" spans="1:23" s="14" customFormat="1" ht="18.75">
      <c r="A1205" s="181">
        <v>809</v>
      </c>
      <c r="B1205" s="10" t="s">
        <v>1330</v>
      </c>
      <c r="C1205" s="20">
        <v>1966</v>
      </c>
      <c r="D1205" s="20" t="s">
        <v>1547</v>
      </c>
      <c r="E1205" s="20">
        <v>5</v>
      </c>
      <c r="F1205" s="20">
        <v>4</v>
      </c>
      <c r="G1205" s="15">
        <v>60</v>
      </c>
      <c r="H1205" s="15">
        <v>15</v>
      </c>
      <c r="I1205" s="15">
        <v>45</v>
      </c>
      <c r="J1205" s="15"/>
      <c r="K1205" s="16">
        <v>3479</v>
      </c>
      <c r="L1205" s="16">
        <v>2566</v>
      </c>
      <c r="M1205" s="16">
        <v>1761</v>
      </c>
      <c r="N1205" s="15">
        <v>131</v>
      </c>
      <c r="O1205" s="17">
        <v>1086934.6</v>
      </c>
      <c r="P1205" s="18"/>
      <c r="Q1205" s="17"/>
      <c r="R1205" s="17"/>
      <c r="S1205" s="17">
        <v>1086934.6</v>
      </c>
      <c r="T1205" s="18">
        <f t="shared" si="34"/>
        <v>423.5910366328917</v>
      </c>
      <c r="U1205" s="18">
        <v>3705019</v>
      </c>
      <c r="V1205" s="182" t="s">
        <v>1548</v>
      </c>
      <c r="W1205" s="13"/>
    </row>
    <row r="1206" spans="1:23" s="14" customFormat="1" ht="18.75">
      <c r="A1206" s="181">
        <v>810</v>
      </c>
      <c r="B1206" s="10" t="s">
        <v>1331</v>
      </c>
      <c r="C1206" s="20">
        <v>1970</v>
      </c>
      <c r="D1206" s="20" t="s">
        <v>1547</v>
      </c>
      <c r="E1206" s="20">
        <v>5</v>
      </c>
      <c r="F1206" s="20">
        <v>3</v>
      </c>
      <c r="G1206" s="15">
        <v>60</v>
      </c>
      <c r="H1206" s="15">
        <v>19</v>
      </c>
      <c r="I1206" s="15">
        <v>41</v>
      </c>
      <c r="J1206" s="15"/>
      <c r="K1206" s="16">
        <v>3398</v>
      </c>
      <c r="L1206" s="16">
        <v>2590</v>
      </c>
      <c r="M1206" s="16">
        <v>1729</v>
      </c>
      <c r="N1206" s="15">
        <v>125</v>
      </c>
      <c r="O1206" s="17">
        <v>1083740.7</v>
      </c>
      <c r="P1206" s="18"/>
      <c r="Q1206" s="17"/>
      <c r="R1206" s="17"/>
      <c r="S1206" s="17">
        <v>1083740.7</v>
      </c>
      <c r="T1206" s="18">
        <f t="shared" si="34"/>
        <v>418.43270270270267</v>
      </c>
      <c r="U1206" s="18">
        <v>3705019</v>
      </c>
      <c r="V1206" s="182" t="s">
        <v>1548</v>
      </c>
      <c r="W1206" s="13"/>
    </row>
    <row r="1207" spans="1:23" s="14" customFormat="1" ht="18.75">
      <c r="A1207" s="181">
        <v>811</v>
      </c>
      <c r="B1207" s="10" t="s">
        <v>1332</v>
      </c>
      <c r="C1207" s="20">
        <v>1988</v>
      </c>
      <c r="D1207" s="20" t="s">
        <v>1547</v>
      </c>
      <c r="E1207" s="20">
        <v>5</v>
      </c>
      <c r="F1207" s="20">
        <v>4</v>
      </c>
      <c r="G1207" s="15">
        <v>60</v>
      </c>
      <c r="H1207" s="15">
        <v>21</v>
      </c>
      <c r="I1207" s="15">
        <v>39</v>
      </c>
      <c r="J1207" s="15"/>
      <c r="K1207" s="16">
        <v>4073</v>
      </c>
      <c r="L1207" s="16">
        <v>3030</v>
      </c>
      <c r="M1207" s="16">
        <v>1949</v>
      </c>
      <c r="N1207" s="15">
        <v>144</v>
      </c>
      <c r="O1207" s="17">
        <v>1378420</v>
      </c>
      <c r="P1207" s="18"/>
      <c r="Q1207" s="17"/>
      <c r="R1207" s="17"/>
      <c r="S1207" s="17">
        <v>1378420</v>
      </c>
      <c r="T1207" s="18">
        <f t="shared" si="34"/>
        <v>454.9240924092409</v>
      </c>
      <c r="U1207" s="18">
        <v>3705019</v>
      </c>
      <c r="V1207" s="182" t="s">
        <v>1548</v>
      </c>
      <c r="W1207" s="13"/>
    </row>
    <row r="1208" spans="1:23" s="14" customFormat="1" ht="18.75">
      <c r="A1208" s="181">
        <v>812</v>
      </c>
      <c r="B1208" s="10" t="s">
        <v>1333</v>
      </c>
      <c r="C1208" s="20">
        <v>1988</v>
      </c>
      <c r="D1208" s="20" t="s">
        <v>1549</v>
      </c>
      <c r="E1208" s="20">
        <v>9</v>
      </c>
      <c r="F1208" s="20">
        <v>1</v>
      </c>
      <c r="G1208" s="15">
        <v>54</v>
      </c>
      <c r="H1208" s="15">
        <v>11</v>
      </c>
      <c r="I1208" s="15">
        <v>43</v>
      </c>
      <c r="J1208" s="15"/>
      <c r="K1208" s="16">
        <v>3432</v>
      </c>
      <c r="L1208" s="16">
        <v>2505</v>
      </c>
      <c r="M1208" s="16">
        <v>1952</v>
      </c>
      <c r="N1208" s="15">
        <v>96</v>
      </c>
      <c r="O1208" s="17">
        <v>664163.1</v>
      </c>
      <c r="P1208" s="18"/>
      <c r="Q1208" s="17"/>
      <c r="R1208" s="17"/>
      <c r="S1208" s="17">
        <v>664163.1</v>
      </c>
      <c r="T1208" s="18">
        <f t="shared" si="34"/>
        <v>265.13497005988023</v>
      </c>
      <c r="U1208" s="18">
        <v>3705019</v>
      </c>
      <c r="V1208" s="182" t="s">
        <v>1548</v>
      </c>
      <c r="W1208" s="13"/>
    </row>
    <row r="1209" spans="1:23" s="14" customFormat="1" ht="18.75">
      <c r="A1209" s="181">
        <v>813</v>
      </c>
      <c r="B1209" s="10" t="s">
        <v>1334</v>
      </c>
      <c r="C1209" s="20">
        <v>1972</v>
      </c>
      <c r="D1209" s="20" t="s">
        <v>1547</v>
      </c>
      <c r="E1209" s="20">
        <v>5</v>
      </c>
      <c r="F1209" s="20">
        <v>6</v>
      </c>
      <c r="G1209" s="15">
        <v>119</v>
      </c>
      <c r="H1209" s="15">
        <v>51</v>
      </c>
      <c r="I1209" s="15">
        <v>68</v>
      </c>
      <c r="J1209" s="15"/>
      <c r="K1209" s="16">
        <v>6993</v>
      </c>
      <c r="L1209" s="16">
        <v>5144</v>
      </c>
      <c r="M1209" s="16">
        <v>2888</v>
      </c>
      <c r="N1209" s="15">
        <v>252</v>
      </c>
      <c r="O1209" s="17">
        <v>2156386.8</v>
      </c>
      <c r="P1209" s="18"/>
      <c r="Q1209" s="17"/>
      <c r="R1209" s="17"/>
      <c r="S1209" s="17">
        <v>2156386.8</v>
      </c>
      <c r="T1209" s="18">
        <f t="shared" si="34"/>
        <v>419.20427682737164</v>
      </c>
      <c r="U1209" s="18">
        <v>3705019</v>
      </c>
      <c r="V1209" s="182" t="s">
        <v>1548</v>
      </c>
      <c r="W1209" s="13"/>
    </row>
    <row r="1210" spans="1:23" s="14" customFormat="1" ht="18.75">
      <c r="A1210" s="181">
        <v>814</v>
      </c>
      <c r="B1210" s="10" t="s">
        <v>1335</v>
      </c>
      <c r="C1210" s="20">
        <v>1964</v>
      </c>
      <c r="D1210" s="20" t="s">
        <v>1547</v>
      </c>
      <c r="E1210" s="20">
        <v>4</v>
      </c>
      <c r="F1210" s="20">
        <v>4</v>
      </c>
      <c r="G1210" s="15">
        <v>64</v>
      </c>
      <c r="H1210" s="15">
        <v>19</v>
      </c>
      <c r="I1210" s="15">
        <v>45</v>
      </c>
      <c r="J1210" s="15"/>
      <c r="K1210" s="16">
        <v>3976</v>
      </c>
      <c r="L1210" s="16">
        <v>2754</v>
      </c>
      <c r="M1210" s="16">
        <v>1884</v>
      </c>
      <c r="N1210" s="15">
        <v>133</v>
      </c>
      <c r="O1210" s="17">
        <v>1484323</v>
      </c>
      <c r="P1210" s="18"/>
      <c r="Q1210" s="17"/>
      <c r="R1210" s="17"/>
      <c r="S1210" s="17">
        <v>1484323</v>
      </c>
      <c r="T1210" s="18">
        <f t="shared" si="34"/>
        <v>538.9698620188816</v>
      </c>
      <c r="U1210" s="18">
        <v>3705019</v>
      </c>
      <c r="V1210" s="182" t="s">
        <v>1548</v>
      </c>
      <c r="W1210" s="13"/>
    </row>
    <row r="1211" spans="1:23" s="14" customFormat="1" ht="18.75">
      <c r="A1211" s="181">
        <v>815</v>
      </c>
      <c r="B1211" s="10" t="s">
        <v>1336</v>
      </c>
      <c r="C1211" s="20">
        <v>1965</v>
      </c>
      <c r="D1211" s="20" t="s">
        <v>1547</v>
      </c>
      <c r="E1211" s="20">
        <v>5</v>
      </c>
      <c r="F1211" s="20">
        <v>4</v>
      </c>
      <c r="G1211" s="15">
        <v>80</v>
      </c>
      <c r="H1211" s="15"/>
      <c r="I1211" s="15">
        <v>80</v>
      </c>
      <c r="J1211" s="15"/>
      <c r="K1211" s="16">
        <v>4568</v>
      </c>
      <c r="L1211" s="16">
        <v>3487</v>
      </c>
      <c r="M1211" s="16">
        <v>2135</v>
      </c>
      <c r="N1211" s="15">
        <v>171</v>
      </c>
      <c r="O1211" s="17">
        <v>1471547.4</v>
      </c>
      <c r="P1211" s="18"/>
      <c r="Q1211" s="17"/>
      <c r="R1211" s="17"/>
      <c r="S1211" s="17">
        <v>1471547.4</v>
      </c>
      <c r="T1211" s="18">
        <f t="shared" si="34"/>
        <v>422.0095784341841</v>
      </c>
      <c r="U1211" s="18">
        <v>3705019</v>
      </c>
      <c r="V1211" s="182" t="s">
        <v>1548</v>
      </c>
      <c r="W1211" s="13"/>
    </row>
    <row r="1212" spans="1:23" s="14" customFormat="1" ht="18.75">
      <c r="A1212" s="181">
        <v>816</v>
      </c>
      <c r="B1212" s="10" t="s">
        <v>1337</v>
      </c>
      <c r="C1212" s="20">
        <v>1986</v>
      </c>
      <c r="D1212" s="20" t="s">
        <v>1549</v>
      </c>
      <c r="E1212" s="20">
        <v>9</v>
      </c>
      <c r="F1212" s="20">
        <v>1</v>
      </c>
      <c r="G1212" s="15">
        <v>32</v>
      </c>
      <c r="H1212" s="15">
        <v>9</v>
      </c>
      <c r="I1212" s="15">
        <v>23</v>
      </c>
      <c r="J1212" s="15"/>
      <c r="K1212" s="16">
        <v>2394</v>
      </c>
      <c r="L1212" s="16">
        <v>1767</v>
      </c>
      <c r="M1212" s="16">
        <v>1278</v>
      </c>
      <c r="N1212" s="15">
        <v>91</v>
      </c>
      <c r="O1212" s="17">
        <v>566328.9</v>
      </c>
      <c r="P1212" s="18"/>
      <c r="Q1212" s="17"/>
      <c r="R1212" s="17"/>
      <c r="S1212" s="17">
        <v>566328.9</v>
      </c>
      <c r="T1212" s="18">
        <f t="shared" si="34"/>
        <v>320.5030560271647</v>
      </c>
      <c r="U1212" s="18">
        <v>3705019</v>
      </c>
      <c r="V1212" s="182" t="s">
        <v>1548</v>
      </c>
      <c r="W1212" s="13"/>
    </row>
    <row r="1213" spans="1:23" s="14" customFormat="1" ht="18.75">
      <c r="A1213" s="181">
        <v>817</v>
      </c>
      <c r="B1213" s="10" t="s">
        <v>1338</v>
      </c>
      <c r="C1213" s="20">
        <v>1970</v>
      </c>
      <c r="D1213" s="20" t="s">
        <v>1547</v>
      </c>
      <c r="E1213" s="20">
        <v>5</v>
      </c>
      <c r="F1213" s="20">
        <v>4</v>
      </c>
      <c r="G1213" s="15">
        <v>100</v>
      </c>
      <c r="H1213" s="15">
        <v>39</v>
      </c>
      <c r="I1213" s="15">
        <v>61</v>
      </c>
      <c r="J1213" s="15"/>
      <c r="K1213" s="16">
        <v>5890</v>
      </c>
      <c r="L1213" s="16">
        <v>4473</v>
      </c>
      <c r="M1213" s="16">
        <v>2701</v>
      </c>
      <c r="N1213" s="15">
        <v>232</v>
      </c>
      <c r="O1213" s="17">
        <v>1872970.2</v>
      </c>
      <c r="P1213" s="18"/>
      <c r="Q1213" s="17"/>
      <c r="R1213" s="17"/>
      <c r="S1213" s="17">
        <v>1872970.2</v>
      </c>
      <c r="T1213" s="18">
        <f t="shared" si="34"/>
        <v>418.72796780684104</v>
      </c>
      <c r="U1213" s="18">
        <v>3705019</v>
      </c>
      <c r="V1213" s="182" t="s">
        <v>1548</v>
      </c>
      <c r="W1213" s="13"/>
    </row>
    <row r="1214" spans="1:23" s="14" customFormat="1" ht="18.75">
      <c r="A1214" s="181">
        <v>818</v>
      </c>
      <c r="B1214" s="10" t="s">
        <v>1339</v>
      </c>
      <c r="C1214" s="20">
        <v>1964</v>
      </c>
      <c r="D1214" s="20" t="s">
        <v>1547</v>
      </c>
      <c r="E1214" s="20">
        <v>5</v>
      </c>
      <c r="F1214" s="20">
        <v>3</v>
      </c>
      <c r="G1214" s="15">
        <v>45</v>
      </c>
      <c r="H1214" s="15">
        <v>11</v>
      </c>
      <c r="I1214" s="15">
        <v>34</v>
      </c>
      <c r="J1214" s="15"/>
      <c r="K1214" s="16">
        <v>2563</v>
      </c>
      <c r="L1214" s="16">
        <v>1843</v>
      </c>
      <c r="M1214" s="16">
        <v>1188</v>
      </c>
      <c r="N1214" s="15">
        <v>85</v>
      </c>
      <c r="O1214" s="17">
        <v>1044237.2</v>
      </c>
      <c r="P1214" s="18"/>
      <c r="Q1214" s="17"/>
      <c r="R1214" s="17"/>
      <c r="S1214" s="17">
        <v>1044237.2</v>
      </c>
      <c r="T1214" s="18">
        <f t="shared" si="34"/>
        <v>566.5964188822571</v>
      </c>
      <c r="U1214" s="18">
        <v>3705019</v>
      </c>
      <c r="V1214" s="182" t="s">
        <v>1548</v>
      </c>
      <c r="W1214" s="13"/>
    </row>
    <row r="1215" spans="1:23" s="14" customFormat="1" ht="18.75">
      <c r="A1215" s="181">
        <v>819</v>
      </c>
      <c r="B1215" s="10" t="s">
        <v>1340</v>
      </c>
      <c r="C1215" s="20">
        <v>1967</v>
      </c>
      <c r="D1215" s="20" t="s">
        <v>1547</v>
      </c>
      <c r="E1215" s="20">
        <v>5</v>
      </c>
      <c r="F1215" s="20">
        <v>3</v>
      </c>
      <c r="G1215" s="15">
        <v>45</v>
      </c>
      <c r="H1215" s="15">
        <v>18</v>
      </c>
      <c r="I1215" s="15">
        <v>27</v>
      </c>
      <c r="J1215" s="15"/>
      <c r="K1215" s="16">
        <v>2581</v>
      </c>
      <c r="L1215" s="16">
        <v>1848</v>
      </c>
      <c r="M1215" s="16">
        <v>1094</v>
      </c>
      <c r="N1215" s="15">
        <v>114</v>
      </c>
      <c r="O1215" s="17">
        <v>1139886.1</v>
      </c>
      <c r="P1215" s="18"/>
      <c r="Q1215" s="17"/>
      <c r="R1215" s="17"/>
      <c r="S1215" s="17">
        <v>1139886.1</v>
      </c>
      <c r="T1215" s="18">
        <f t="shared" si="34"/>
        <v>616.8214826839827</v>
      </c>
      <c r="U1215" s="18">
        <v>3705019</v>
      </c>
      <c r="V1215" s="182" t="s">
        <v>1548</v>
      </c>
      <c r="W1215" s="13"/>
    </row>
    <row r="1216" spans="1:23" s="28" customFormat="1" ht="36" customHeight="1">
      <c r="A1216" s="397" t="s">
        <v>1550</v>
      </c>
      <c r="B1216" s="398"/>
      <c r="C1216" s="398"/>
      <c r="D1216" s="398"/>
      <c r="E1216" s="398"/>
      <c r="F1216" s="398"/>
      <c r="G1216" s="37">
        <v>1925</v>
      </c>
      <c r="H1216" s="37">
        <v>589</v>
      </c>
      <c r="I1216" s="37">
        <v>1336</v>
      </c>
      <c r="J1216" s="37"/>
      <c r="K1216" s="38">
        <v>120095</v>
      </c>
      <c r="L1216" s="38">
        <v>86355</v>
      </c>
      <c r="M1216" s="38">
        <v>61455</v>
      </c>
      <c r="N1216" s="37">
        <v>4125</v>
      </c>
      <c r="O1216" s="38">
        <v>33327970.13</v>
      </c>
      <c r="P1216" s="39"/>
      <c r="Q1216" s="40"/>
      <c r="R1216" s="40"/>
      <c r="S1216" s="40">
        <v>33327970.13</v>
      </c>
      <c r="T1216" s="39" t="s">
        <v>1551</v>
      </c>
      <c r="U1216" s="39" t="s">
        <v>1551</v>
      </c>
      <c r="V1216" s="183" t="s">
        <v>1551</v>
      </c>
      <c r="W1216" s="27"/>
    </row>
    <row r="1217" spans="1:23" s="34" customFormat="1" ht="23.25">
      <c r="A1217" s="179" t="s">
        <v>1928</v>
      </c>
      <c r="B1217" s="29"/>
      <c r="C1217" s="30"/>
      <c r="D1217" s="29"/>
      <c r="E1217" s="31"/>
      <c r="F1217" s="31"/>
      <c r="G1217" s="30"/>
      <c r="H1217" s="30"/>
      <c r="I1217" s="30"/>
      <c r="J1217" s="30"/>
      <c r="K1217" s="32"/>
      <c r="L1217" s="32"/>
      <c r="M1217" s="32"/>
      <c r="N1217" s="30"/>
      <c r="O1217" s="32"/>
      <c r="P1217" s="32"/>
      <c r="Q1217" s="32"/>
      <c r="R1217" s="32"/>
      <c r="S1217" s="32"/>
      <c r="T1217" s="32"/>
      <c r="U1217" s="32"/>
      <c r="V1217" s="180"/>
      <c r="W1217" s="33"/>
    </row>
    <row r="1218" spans="1:23" s="14" customFormat="1" ht="18.75">
      <c r="A1218" s="181">
        <v>820</v>
      </c>
      <c r="B1218" s="10" t="s">
        <v>1341</v>
      </c>
      <c r="C1218" s="20">
        <v>1966</v>
      </c>
      <c r="D1218" s="20" t="s">
        <v>1549</v>
      </c>
      <c r="E1218" s="20">
        <v>5</v>
      </c>
      <c r="F1218" s="20">
        <v>4</v>
      </c>
      <c r="G1218" s="15">
        <v>60</v>
      </c>
      <c r="H1218" s="15">
        <v>9</v>
      </c>
      <c r="I1218" s="15">
        <v>51</v>
      </c>
      <c r="J1218" s="15"/>
      <c r="K1218" s="16">
        <v>2462</v>
      </c>
      <c r="L1218" s="16">
        <v>1599</v>
      </c>
      <c r="M1218" s="16">
        <v>416</v>
      </c>
      <c r="N1218" s="15">
        <v>180</v>
      </c>
      <c r="O1218" s="17">
        <v>1303783.6</v>
      </c>
      <c r="P1218" s="18"/>
      <c r="Q1218" s="17"/>
      <c r="R1218" s="17">
        <v>339383.39</v>
      </c>
      <c r="S1218" s="17">
        <v>964400.2100000001</v>
      </c>
      <c r="T1218" s="18">
        <f>O1218/L1218</f>
        <v>815.374358974359</v>
      </c>
      <c r="U1218" s="18">
        <v>3705019</v>
      </c>
      <c r="V1218" s="182" t="s">
        <v>1548</v>
      </c>
      <c r="W1218" s="13"/>
    </row>
    <row r="1219" spans="1:23" s="14" customFormat="1" ht="18.75">
      <c r="A1219" s="181">
        <v>821</v>
      </c>
      <c r="B1219" s="10" t="s">
        <v>1342</v>
      </c>
      <c r="C1219" s="20">
        <v>1970</v>
      </c>
      <c r="D1219" s="20" t="s">
        <v>1549</v>
      </c>
      <c r="E1219" s="20">
        <v>5</v>
      </c>
      <c r="F1219" s="20">
        <v>4</v>
      </c>
      <c r="G1219" s="15">
        <v>60</v>
      </c>
      <c r="H1219" s="15">
        <v>15</v>
      </c>
      <c r="I1219" s="15">
        <v>45</v>
      </c>
      <c r="J1219" s="15"/>
      <c r="K1219" s="16">
        <v>2518</v>
      </c>
      <c r="L1219" s="16">
        <v>1671</v>
      </c>
      <c r="M1219" s="16">
        <v>659</v>
      </c>
      <c r="N1219" s="15">
        <v>180</v>
      </c>
      <c r="O1219" s="17">
        <v>1167118.3</v>
      </c>
      <c r="P1219" s="18"/>
      <c r="Q1219" s="17"/>
      <c r="R1219" s="17">
        <v>460057.53</v>
      </c>
      <c r="S1219" s="17">
        <v>707060.77</v>
      </c>
      <c r="T1219" s="18">
        <f>O1219/L1219</f>
        <v>698.4549970077798</v>
      </c>
      <c r="U1219" s="18">
        <v>3705019</v>
      </c>
      <c r="V1219" s="182" t="s">
        <v>1548</v>
      </c>
      <c r="W1219" s="13"/>
    </row>
    <row r="1220" spans="1:23" s="14" customFormat="1" ht="18.75">
      <c r="A1220" s="181">
        <v>822</v>
      </c>
      <c r="B1220" s="10" t="s">
        <v>1343</v>
      </c>
      <c r="C1220" s="20">
        <v>1968</v>
      </c>
      <c r="D1220" s="20" t="s">
        <v>1549</v>
      </c>
      <c r="E1220" s="20">
        <v>5</v>
      </c>
      <c r="F1220" s="20">
        <v>6</v>
      </c>
      <c r="G1220" s="15">
        <v>96</v>
      </c>
      <c r="H1220" s="15">
        <v>26</v>
      </c>
      <c r="I1220" s="15">
        <v>70</v>
      </c>
      <c r="J1220" s="15"/>
      <c r="K1220" s="16">
        <v>4440</v>
      </c>
      <c r="L1220" s="16">
        <v>3006</v>
      </c>
      <c r="M1220" s="16">
        <v>1257</v>
      </c>
      <c r="N1220" s="15">
        <v>288</v>
      </c>
      <c r="O1220" s="17">
        <v>2096879.4</v>
      </c>
      <c r="P1220" s="18"/>
      <c r="Q1220" s="17"/>
      <c r="R1220" s="17">
        <v>876949.13</v>
      </c>
      <c r="S1220" s="17">
        <v>1219930.27</v>
      </c>
      <c r="T1220" s="18">
        <f>O1220/L1220</f>
        <v>697.5646706586826</v>
      </c>
      <c r="U1220" s="18">
        <v>3705019</v>
      </c>
      <c r="V1220" s="182" t="s">
        <v>1548</v>
      </c>
      <c r="W1220" s="13"/>
    </row>
    <row r="1221" spans="1:23" s="28" customFormat="1" ht="36" customHeight="1">
      <c r="A1221" s="397" t="s">
        <v>1550</v>
      </c>
      <c r="B1221" s="398"/>
      <c r="C1221" s="398"/>
      <c r="D1221" s="398"/>
      <c r="E1221" s="398"/>
      <c r="F1221" s="398"/>
      <c r="G1221" s="37">
        <v>216</v>
      </c>
      <c r="H1221" s="37">
        <v>50</v>
      </c>
      <c r="I1221" s="37">
        <v>166</v>
      </c>
      <c r="J1221" s="37"/>
      <c r="K1221" s="38">
        <v>9420</v>
      </c>
      <c r="L1221" s="38">
        <v>6276</v>
      </c>
      <c r="M1221" s="38">
        <v>2332</v>
      </c>
      <c r="N1221" s="37">
        <v>648</v>
      </c>
      <c r="O1221" s="38">
        <v>4567781.300000001</v>
      </c>
      <c r="P1221" s="39"/>
      <c r="Q1221" s="40"/>
      <c r="R1221" s="40">
        <v>1676390.05</v>
      </c>
      <c r="S1221" s="40">
        <v>2891391.25</v>
      </c>
      <c r="T1221" s="39" t="s">
        <v>1551</v>
      </c>
      <c r="U1221" s="39" t="s">
        <v>1551</v>
      </c>
      <c r="V1221" s="183" t="s">
        <v>1551</v>
      </c>
      <c r="W1221" s="27"/>
    </row>
    <row r="1222" spans="1:23" s="34" customFormat="1" ht="23.25">
      <c r="A1222" s="179" t="s">
        <v>1929</v>
      </c>
      <c r="B1222" s="29"/>
      <c r="C1222" s="30"/>
      <c r="D1222" s="29"/>
      <c r="E1222" s="31"/>
      <c r="F1222" s="31"/>
      <c r="G1222" s="30"/>
      <c r="H1222" s="30"/>
      <c r="I1222" s="30"/>
      <c r="J1222" s="30"/>
      <c r="K1222" s="32"/>
      <c r="L1222" s="32"/>
      <c r="M1222" s="32"/>
      <c r="N1222" s="30"/>
      <c r="O1222" s="32"/>
      <c r="P1222" s="32"/>
      <c r="Q1222" s="32"/>
      <c r="R1222" s="32"/>
      <c r="S1222" s="32"/>
      <c r="T1222" s="32"/>
      <c r="U1222" s="32"/>
      <c r="V1222" s="180"/>
      <c r="W1222" s="33"/>
    </row>
    <row r="1223" spans="1:23" s="14" customFormat="1" ht="18.75">
      <c r="A1223" s="181">
        <v>823</v>
      </c>
      <c r="B1223" s="10" t="s">
        <v>1344</v>
      </c>
      <c r="C1223" s="20">
        <v>1983</v>
      </c>
      <c r="D1223" s="20" t="s">
        <v>1547</v>
      </c>
      <c r="E1223" s="20">
        <v>5</v>
      </c>
      <c r="F1223" s="20">
        <v>4</v>
      </c>
      <c r="G1223" s="15">
        <v>60</v>
      </c>
      <c r="H1223" s="15">
        <v>20</v>
      </c>
      <c r="I1223" s="15">
        <v>40</v>
      </c>
      <c r="J1223" s="15"/>
      <c r="K1223" s="16">
        <v>3009</v>
      </c>
      <c r="L1223" s="16">
        <v>3009</v>
      </c>
      <c r="M1223" s="16">
        <v>1976</v>
      </c>
      <c r="N1223" s="15">
        <v>152</v>
      </c>
      <c r="O1223" s="17">
        <v>1390018.9</v>
      </c>
      <c r="P1223" s="18"/>
      <c r="Q1223" s="17"/>
      <c r="R1223" s="17"/>
      <c r="S1223" s="17">
        <v>1390018.9</v>
      </c>
      <c r="T1223" s="18">
        <f aca="true" t="shared" si="35" ref="T1223:T1231">O1223/L1223</f>
        <v>461.95377201728144</v>
      </c>
      <c r="U1223" s="18">
        <v>3705019</v>
      </c>
      <c r="V1223" s="182" t="s">
        <v>1548</v>
      </c>
      <c r="W1223" s="13"/>
    </row>
    <row r="1224" spans="1:23" s="14" customFormat="1" ht="18.75">
      <c r="A1224" s="181">
        <v>824</v>
      </c>
      <c r="B1224" s="10" t="s">
        <v>1345</v>
      </c>
      <c r="C1224" s="20">
        <v>1966</v>
      </c>
      <c r="D1224" s="20" t="s">
        <v>1549</v>
      </c>
      <c r="E1224" s="20">
        <v>2</v>
      </c>
      <c r="F1224" s="20">
        <v>2</v>
      </c>
      <c r="G1224" s="15">
        <v>16</v>
      </c>
      <c r="H1224" s="15">
        <v>6</v>
      </c>
      <c r="I1224" s="15">
        <v>10</v>
      </c>
      <c r="J1224" s="15"/>
      <c r="K1224" s="16">
        <v>656</v>
      </c>
      <c r="L1224" s="16">
        <v>656</v>
      </c>
      <c r="M1224" s="16">
        <v>416</v>
      </c>
      <c r="N1224" s="15">
        <v>39</v>
      </c>
      <c r="O1224" s="17">
        <v>737118.5</v>
      </c>
      <c r="P1224" s="18"/>
      <c r="Q1224" s="17"/>
      <c r="R1224" s="17"/>
      <c r="S1224" s="17">
        <v>737118.5</v>
      </c>
      <c r="T1224" s="18">
        <f t="shared" si="35"/>
        <v>1123.65625</v>
      </c>
      <c r="U1224" s="18">
        <v>3705019</v>
      </c>
      <c r="V1224" s="182" t="s">
        <v>1548</v>
      </c>
      <c r="W1224" s="13"/>
    </row>
    <row r="1225" spans="1:23" s="14" customFormat="1" ht="18.75">
      <c r="A1225" s="181">
        <v>825</v>
      </c>
      <c r="B1225" s="10" t="s">
        <v>1346</v>
      </c>
      <c r="C1225" s="20">
        <v>1965</v>
      </c>
      <c r="D1225" s="20" t="s">
        <v>1549</v>
      </c>
      <c r="E1225" s="20">
        <v>2</v>
      </c>
      <c r="F1225" s="20">
        <v>2</v>
      </c>
      <c r="G1225" s="15">
        <v>15</v>
      </c>
      <c r="H1225" s="15">
        <v>5</v>
      </c>
      <c r="I1225" s="15">
        <v>10</v>
      </c>
      <c r="J1225" s="15"/>
      <c r="K1225" s="16">
        <v>633</v>
      </c>
      <c r="L1225" s="16">
        <v>633</v>
      </c>
      <c r="M1225" s="16">
        <v>387</v>
      </c>
      <c r="N1225" s="15">
        <v>39</v>
      </c>
      <c r="O1225" s="17">
        <v>1076145</v>
      </c>
      <c r="P1225" s="18"/>
      <c r="Q1225" s="17"/>
      <c r="R1225" s="17"/>
      <c r="S1225" s="17">
        <v>1076145</v>
      </c>
      <c r="T1225" s="18">
        <f t="shared" si="35"/>
        <v>1700.0710900473935</v>
      </c>
      <c r="U1225" s="18">
        <v>3705019</v>
      </c>
      <c r="V1225" s="182" t="s">
        <v>1548</v>
      </c>
      <c r="W1225" s="13"/>
    </row>
    <row r="1226" spans="1:23" s="14" customFormat="1" ht="18.75">
      <c r="A1226" s="181">
        <v>826</v>
      </c>
      <c r="B1226" s="10" t="s">
        <v>1347</v>
      </c>
      <c r="C1226" s="20">
        <v>1989</v>
      </c>
      <c r="D1226" s="20" t="s">
        <v>1547</v>
      </c>
      <c r="E1226" s="20">
        <v>3</v>
      </c>
      <c r="F1226" s="20">
        <v>3</v>
      </c>
      <c r="G1226" s="15">
        <v>27</v>
      </c>
      <c r="H1226" s="15">
        <v>12</v>
      </c>
      <c r="I1226" s="15">
        <v>15</v>
      </c>
      <c r="J1226" s="15"/>
      <c r="K1226" s="16">
        <v>1372</v>
      </c>
      <c r="L1226" s="16">
        <v>1372</v>
      </c>
      <c r="M1226" s="16">
        <v>683</v>
      </c>
      <c r="N1226" s="15">
        <v>86</v>
      </c>
      <c r="O1226" s="17">
        <v>1158390</v>
      </c>
      <c r="P1226" s="18"/>
      <c r="Q1226" s="17"/>
      <c r="R1226" s="17"/>
      <c r="S1226" s="17">
        <v>1158390</v>
      </c>
      <c r="T1226" s="18">
        <f t="shared" si="35"/>
        <v>844.3075801749271</v>
      </c>
      <c r="U1226" s="18">
        <v>3705019</v>
      </c>
      <c r="V1226" s="182" t="s">
        <v>1548</v>
      </c>
      <c r="W1226" s="13"/>
    </row>
    <row r="1227" spans="1:23" s="14" customFormat="1" ht="18.75">
      <c r="A1227" s="181">
        <v>827</v>
      </c>
      <c r="B1227" s="10" t="s">
        <v>1348</v>
      </c>
      <c r="C1227" s="20">
        <v>1980</v>
      </c>
      <c r="D1227" s="20" t="s">
        <v>1549</v>
      </c>
      <c r="E1227" s="20">
        <v>3</v>
      </c>
      <c r="F1227" s="20">
        <v>2</v>
      </c>
      <c r="G1227" s="15">
        <v>24</v>
      </c>
      <c r="H1227" s="15">
        <v>6</v>
      </c>
      <c r="I1227" s="15">
        <v>18</v>
      </c>
      <c r="J1227" s="15">
        <v>1</v>
      </c>
      <c r="K1227" s="16">
        <v>1111</v>
      </c>
      <c r="L1227" s="16">
        <v>1111</v>
      </c>
      <c r="M1227" s="16">
        <v>883</v>
      </c>
      <c r="N1227" s="15">
        <v>61</v>
      </c>
      <c r="O1227" s="17">
        <v>1357300</v>
      </c>
      <c r="P1227" s="18"/>
      <c r="Q1227" s="17"/>
      <c r="R1227" s="17"/>
      <c r="S1227" s="17">
        <v>1357300</v>
      </c>
      <c r="T1227" s="18">
        <f t="shared" si="35"/>
        <v>1221.6921692169217</v>
      </c>
      <c r="U1227" s="18">
        <v>3705019</v>
      </c>
      <c r="V1227" s="182" t="s">
        <v>1548</v>
      </c>
      <c r="W1227" s="13"/>
    </row>
    <row r="1228" spans="1:23" s="14" customFormat="1" ht="18.75">
      <c r="A1228" s="181">
        <v>828</v>
      </c>
      <c r="B1228" s="10" t="s">
        <v>1349</v>
      </c>
      <c r="C1228" s="20">
        <v>1980</v>
      </c>
      <c r="D1228" s="20" t="s">
        <v>1549</v>
      </c>
      <c r="E1228" s="20">
        <v>3</v>
      </c>
      <c r="F1228" s="20">
        <v>2</v>
      </c>
      <c r="G1228" s="15">
        <v>24</v>
      </c>
      <c r="H1228" s="15">
        <v>3</v>
      </c>
      <c r="I1228" s="15">
        <v>21</v>
      </c>
      <c r="J1228" s="15"/>
      <c r="K1228" s="16">
        <v>1107</v>
      </c>
      <c r="L1228" s="16">
        <v>1107</v>
      </c>
      <c r="M1228" s="16">
        <v>955</v>
      </c>
      <c r="N1228" s="15">
        <v>63</v>
      </c>
      <c r="O1228" s="17">
        <v>1357300</v>
      </c>
      <c r="P1228" s="18"/>
      <c r="Q1228" s="17"/>
      <c r="R1228" s="17"/>
      <c r="S1228" s="17">
        <v>1357300</v>
      </c>
      <c r="T1228" s="18">
        <f t="shared" si="35"/>
        <v>1226.1065943992774</v>
      </c>
      <c r="U1228" s="18">
        <v>3705019</v>
      </c>
      <c r="V1228" s="182" t="s">
        <v>1548</v>
      </c>
      <c r="W1228" s="13"/>
    </row>
    <row r="1229" spans="1:23" s="14" customFormat="1" ht="18.75">
      <c r="A1229" s="181">
        <v>829</v>
      </c>
      <c r="B1229" s="10" t="s">
        <v>1350</v>
      </c>
      <c r="C1229" s="20">
        <v>1979</v>
      </c>
      <c r="D1229" s="20" t="s">
        <v>1549</v>
      </c>
      <c r="E1229" s="20">
        <v>5</v>
      </c>
      <c r="F1229" s="20">
        <v>1</v>
      </c>
      <c r="G1229" s="15">
        <v>18</v>
      </c>
      <c r="H1229" s="15">
        <v>0</v>
      </c>
      <c r="I1229" s="15">
        <v>18</v>
      </c>
      <c r="J1229" s="15"/>
      <c r="K1229" s="16">
        <v>831</v>
      </c>
      <c r="L1229" s="16">
        <v>831</v>
      </c>
      <c r="M1229" s="16">
        <v>831</v>
      </c>
      <c r="N1229" s="15">
        <v>19</v>
      </c>
      <c r="O1229" s="17">
        <v>567041.4</v>
      </c>
      <c r="P1229" s="18"/>
      <c r="Q1229" s="17"/>
      <c r="R1229" s="17"/>
      <c r="S1229" s="17">
        <v>567041.4</v>
      </c>
      <c r="T1229" s="18">
        <f t="shared" si="35"/>
        <v>682.3602888086643</v>
      </c>
      <c r="U1229" s="18">
        <v>3705019</v>
      </c>
      <c r="V1229" s="182" t="s">
        <v>1548</v>
      </c>
      <c r="W1229" s="13"/>
    </row>
    <row r="1230" spans="1:23" s="14" customFormat="1" ht="18.75">
      <c r="A1230" s="181">
        <v>830</v>
      </c>
      <c r="B1230" s="10" t="s">
        <v>1351</v>
      </c>
      <c r="C1230" s="20">
        <v>1979</v>
      </c>
      <c r="D1230" s="20" t="s">
        <v>1549</v>
      </c>
      <c r="E1230" s="20">
        <v>3</v>
      </c>
      <c r="F1230" s="20">
        <v>1</v>
      </c>
      <c r="G1230" s="15">
        <v>18</v>
      </c>
      <c r="H1230" s="15">
        <v>0</v>
      </c>
      <c r="I1230" s="15">
        <v>18</v>
      </c>
      <c r="J1230" s="15"/>
      <c r="K1230" s="16">
        <v>812</v>
      </c>
      <c r="L1230" s="16">
        <v>812</v>
      </c>
      <c r="M1230" s="16">
        <v>812</v>
      </c>
      <c r="N1230" s="15">
        <v>19</v>
      </c>
      <c r="O1230" s="17">
        <v>563243.4</v>
      </c>
      <c r="P1230" s="18"/>
      <c r="Q1230" s="17"/>
      <c r="R1230" s="17"/>
      <c r="S1230" s="17">
        <v>563243.4</v>
      </c>
      <c r="T1230" s="18">
        <f t="shared" si="35"/>
        <v>693.6495073891626</v>
      </c>
      <c r="U1230" s="18">
        <v>3705019</v>
      </c>
      <c r="V1230" s="182" t="s">
        <v>1548</v>
      </c>
      <c r="W1230" s="13"/>
    </row>
    <row r="1231" spans="1:23" s="14" customFormat="1" ht="18.75">
      <c r="A1231" s="181">
        <v>831</v>
      </c>
      <c r="B1231" s="10" t="s">
        <v>1352</v>
      </c>
      <c r="C1231" s="20">
        <v>1970</v>
      </c>
      <c r="D1231" s="20" t="s">
        <v>1547</v>
      </c>
      <c r="E1231" s="20">
        <v>1</v>
      </c>
      <c r="F1231" s="20">
        <v>1</v>
      </c>
      <c r="G1231" s="15">
        <v>4</v>
      </c>
      <c r="H1231" s="15">
        <v>4</v>
      </c>
      <c r="I1231" s="15">
        <v>0</v>
      </c>
      <c r="J1231" s="15"/>
      <c r="K1231" s="16">
        <v>171</v>
      </c>
      <c r="L1231" s="16">
        <v>171</v>
      </c>
      <c r="M1231" s="16">
        <v>171</v>
      </c>
      <c r="N1231" s="15">
        <v>8</v>
      </c>
      <c r="O1231" s="17">
        <v>379420.2</v>
      </c>
      <c r="P1231" s="18"/>
      <c r="Q1231" s="17"/>
      <c r="R1231" s="17"/>
      <c r="S1231" s="17">
        <v>379420.2</v>
      </c>
      <c r="T1231" s="18">
        <f t="shared" si="35"/>
        <v>2218.8315789473686</v>
      </c>
      <c r="U1231" s="18">
        <v>3705019</v>
      </c>
      <c r="V1231" s="182" t="s">
        <v>1548</v>
      </c>
      <c r="W1231" s="13"/>
    </row>
    <row r="1232" spans="1:23" s="28" customFormat="1" ht="36" customHeight="1">
      <c r="A1232" s="397" t="s">
        <v>1550</v>
      </c>
      <c r="B1232" s="398"/>
      <c r="C1232" s="398"/>
      <c r="D1232" s="398"/>
      <c r="E1232" s="398"/>
      <c r="F1232" s="398"/>
      <c r="G1232" s="37">
        <v>206</v>
      </c>
      <c r="H1232" s="37">
        <v>56</v>
      </c>
      <c r="I1232" s="37">
        <v>150</v>
      </c>
      <c r="J1232" s="37">
        <v>1</v>
      </c>
      <c r="K1232" s="38">
        <v>9702</v>
      </c>
      <c r="L1232" s="38">
        <v>9702</v>
      </c>
      <c r="M1232" s="38">
        <v>7114</v>
      </c>
      <c r="N1232" s="37">
        <v>486</v>
      </c>
      <c r="O1232" s="38">
        <v>8585977.4</v>
      </c>
      <c r="P1232" s="39"/>
      <c r="Q1232" s="40"/>
      <c r="R1232" s="40"/>
      <c r="S1232" s="40">
        <v>8585977.4</v>
      </c>
      <c r="T1232" s="39" t="s">
        <v>1551</v>
      </c>
      <c r="U1232" s="39" t="s">
        <v>1551</v>
      </c>
      <c r="V1232" s="183" t="s">
        <v>1551</v>
      </c>
      <c r="W1232" s="27"/>
    </row>
    <row r="1233" spans="1:23" s="34" customFormat="1" ht="23.25">
      <c r="A1233" s="179" t="s">
        <v>1930</v>
      </c>
      <c r="B1233" s="29"/>
      <c r="C1233" s="30"/>
      <c r="D1233" s="29"/>
      <c r="E1233" s="31"/>
      <c r="F1233" s="31"/>
      <c r="G1233" s="30"/>
      <c r="H1233" s="30"/>
      <c r="I1233" s="30"/>
      <c r="J1233" s="30"/>
      <c r="K1233" s="32"/>
      <c r="L1233" s="32"/>
      <c r="M1233" s="32"/>
      <c r="N1233" s="30"/>
      <c r="O1233" s="32"/>
      <c r="P1233" s="32"/>
      <c r="Q1233" s="32"/>
      <c r="R1233" s="32"/>
      <c r="S1233" s="32"/>
      <c r="T1233" s="32"/>
      <c r="U1233" s="32"/>
      <c r="V1233" s="180"/>
      <c r="W1233" s="33"/>
    </row>
    <row r="1234" spans="1:23" s="14" customFormat="1" ht="18.75">
      <c r="A1234" s="181">
        <v>832</v>
      </c>
      <c r="B1234" s="10" t="s">
        <v>1353</v>
      </c>
      <c r="C1234" s="20">
        <v>1942</v>
      </c>
      <c r="D1234" s="20" t="s">
        <v>1549</v>
      </c>
      <c r="E1234" s="20">
        <v>2</v>
      </c>
      <c r="F1234" s="20">
        <v>3</v>
      </c>
      <c r="G1234" s="15">
        <v>24</v>
      </c>
      <c r="H1234" s="15">
        <v>1</v>
      </c>
      <c r="I1234" s="15">
        <v>23</v>
      </c>
      <c r="J1234" s="15"/>
      <c r="K1234" s="16">
        <v>470</v>
      </c>
      <c r="L1234" s="16">
        <v>905</v>
      </c>
      <c r="M1234" s="16">
        <v>859</v>
      </c>
      <c r="N1234" s="15">
        <v>44</v>
      </c>
      <c r="O1234" s="17">
        <v>83068</v>
      </c>
      <c r="P1234" s="18"/>
      <c r="Q1234" s="17"/>
      <c r="R1234" s="17"/>
      <c r="S1234" s="17">
        <v>83068</v>
      </c>
      <c r="T1234" s="18">
        <f>O1234/L1234</f>
        <v>91.7878453038674</v>
      </c>
      <c r="U1234" s="18">
        <v>3705019</v>
      </c>
      <c r="V1234" s="182" t="s">
        <v>1548</v>
      </c>
      <c r="W1234" s="13"/>
    </row>
    <row r="1235" spans="1:23" s="14" customFormat="1" ht="18.75">
      <c r="A1235" s="181">
        <v>833</v>
      </c>
      <c r="B1235" s="10" t="s">
        <v>1354</v>
      </c>
      <c r="C1235" s="20">
        <v>1988</v>
      </c>
      <c r="D1235" s="20" t="s">
        <v>1549</v>
      </c>
      <c r="E1235" s="20">
        <v>5</v>
      </c>
      <c r="F1235" s="20">
        <v>4</v>
      </c>
      <c r="G1235" s="15">
        <v>60</v>
      </c>
      <c r="H1235" s="15">
        <v>11</v>
      </c>
      <c r="I1235" s="15">
        <v>49</v>
      </c>
      <c r="J1235" s="15"/>
      <c r="K1235" s="16">
        <v>852</v>
      </c>
      <c r="L1235" s="16">
        <v>2859</v>
      </c>
      <c r="M1235" s="16">
        <v>2309</v>
      </c>
      <c r="N1235" s="15">
        <v>149</v>
      </c>
      <c r="O1235" s="17">
        <v>1535290.2</v>
      </c>
      <c r="P1235" s="18"/>
      <c r="Q1235" s="17"/>
      <c r="R1235" s="17"/>
      <c r="S1235" s="17">
        <v>1535290.2</v>
      </c>
      <c r="T1235" s="18">
        <f>O1235/L1235</f>
        <v>537.002518363064</v>
      </c>
      <c r="U1235" s="18">
        <v>3705019</v>
      </c>
      <c r="V1235" s="182" t="s">
        <v>1548</v>
      </c>
      <c r="W1235" s="13"/>
    </row>
    <row r="1236" spans="1:23" s="28" customFormat="1" ht="36" customHeight="1">
      <c r="A1236" s="397" t="s">
        <v>1550</v>
      </c>
      <c r="B1236" s="398"/>
      <c r="C1236" s="398"/>
      <c r="D1236" s="398"/>
      <c r="E1236" s="398"/>
      <c r="F1236" s="398"/>
      <c r="G1236" s="37">
        <v>84</v>
      </c>
      <c r="H1236" s="37">
        <v>12</v>
      </c>
      <c r="I1236" s="37">
        <v>72</v>
      </c>
      <c r="J1236" s="37"/>
      <c r="K1236" s="38">
        <v>1322</v>
      </c>
      <c r="L1236" s="38">
        <v>3764</v>
      </c>
      <c r="M1236" s="38">
        <v>3168</v>
      </c>
      <c r="N1236" s="37">
        <v>193</v>
      </c>
      <c r="O1236" s="38">
        <v>1618358.2</v>
      </c>
      <c r="P1236" s="39"/>
      <c r="Q1236" s="40"/>
      <c r="R1236" s="40"/>
      <c r="S1236" s="40">
        <v>1618358.2</v>
      </c>
      <c r="T1236" s="39" t="s">
        <v>1551</v>
      </c>
      <c r="U1236" s="39" t="s">
        <v>1551</v>
      </c>
      <c r="V1236" s="183" t="s">
        <v>1551</v>
      </c>
      <c r="W1236" s="27"/>
    </row>
    <row r="1237" spans="1:23" s="34" customFormat="1" ht="23.25">
      <c r="A1237" s="179" t="s">
        <v>1931</v>
      </c>
      <c r="B1237" s="29"/>
      <c r="C1237" s="30"/>
      <c r="D1237" s="29"/>
      <c r="E1237" s="31"/>
      <c r="F1237" s="31"/>
      <c r="G1237" s="30"/>
      <c r="H1237" s="30"/>
      <c r="I1237" s="30"/>
      <c r="J1237" s="30"/>
      <c r="K1237" s="32"/>
      <c r="L1237" s="32"/>
      <c r="M1237" s="32"/>
      <c r="N1237" s="30"/>
      <c r="O1237" s="32"/>
      <c r="P1237" s="32"/>
      <c r="Q1237" s="32"/>
      <c r="R1237" s="32"/>
      <c r="S1237" s="32"/>
      <c r="T1237" s="32"/>
      <c r="U1237" s="32"/>
      <c r="V1237" s="180"/>
      <c r="W1237" s="33"/>
    </row>
    <row r="1238" spans="1:23" s="14" customFormat="1" ht="18.75">
      <c r="A1238" s="181">
        <v>834</v>
      </c>
      <c r="B1238" s="10" t="s">
        <v>1355</v>
      </c>
      <c r="C1238" s="20">
        <v>1989</v>
      </c>
      <c r="D1238" s="20" t="s">
        <v>1549</v>
      </c>
      <c r="E1238" s="20">
        <v>2</v>
      </c>
      <c r="F1238" s="20">
        <v>3</v>
      </c>
      <c r="G1238" s="15">
        <v>19</v>
      </c>
      <c r="H1238" s="15">
        <v>6</v>
      </c>
      <c r="I1238" s="15">
        <v>13</v>
      </c>
      <c r="J1238" s="15"/>
      <c r="K1238" s="16">
        <v>649</v>
      </c>
      <c r="L1238" s="16">
        <v>884</v>
      </c>
      <c r="M1238" s="16">
        <v>592</v>
      </c>
      <c r="N1238" s="15">
        <v>43</v>
      </c>
      <c r="O1238" s="17">
        <v>1425845.3199999998</v>
      </c>
      <c r="P1238" s="18"/>
      <c r="Q1238" s="17"/>
      <c r="R1238" s="17"/>
      <c r="S1238" s="17">
        <v>1425845.3199999998</v>
      </c>
      <c r="T1238" s="18">
        <f>O1238/L1238</f>
        <v>1612.9471945701355</v>
      </c>
      <c r="U1238" s="18">
        <v>3705019</v>
      </c>
      <c r="V1238" s="182" t="s">
        <v>1548</v>
      </c>
      <c r="W1238" s="13"/>
    </row>
    <row r="1239" spans="1:23" s="14" customFormat="1" ht="18.75">
      <c r="A1239" s="181">
        <v>835</v>
      </c>
      <c r="B1239" s="10" t="s">
        <v>1356</v>
      </c>
      <c r="C1239" s="20">
        <v>1954</v>
      </c>
      <c r="D1239" s="20" t="s">
        <v>1549</v>
      </c>
      <c r="E1239" s="20">
        <v>2</v>
      </c>
      <c r="F1239" s="20">
        <v>2</v>
      </c>
      <c r="G1239" s="15">
        <v>14</v>
      </c>
      <c r="H1239" s="15">
        <v>2</v>
      </c>
      <c r="I1239" s="15">
        <v>12</v>
      </c>
      <c r="J1239" s="15"/>
      <c r="K1239" s="16">
        <v>1484</v>
      </c>
      <c r="L1239" s="16">
        <v>716</v>
      </c>
      <c r="M1239" s="16">
        <v>598</v>
      </c>
      <c r="N1239" s="15">
        <v>34</v>
      </c>
      <c r="O1239" s="17">
        <v>2966217.5</v>
      </c>
      <c r="P1239" s="18"/>
      <c r="Q1239" s="17"/>
      <c r="R1239" s="17"/>
      <c r="S1239" s="17">
        <v>2966217.5</v>
      </c>
      <c r="T1239" s="18">
        <f>O1239/L1239</f>
        <v>4142.76187150838</v>
      </c>
      <c r="U1239" s="18">
        <v>3705019</v>
      </c>
      <c r="V1239" s="182" t="s">
        <v>1548</v>
      </c>
      <c r="W1239" s="13"/>
    </row>
    <row r="1240" spans="1:23" s="28" customFormat="1" ht="36" customHeight="1">
      <c r="A1240" s="397" t="s">
        <v>1550</v>
      </c>
      <c r="B1240" s="398"/>
      <c r="C1240" s="398"/>
      <c r="D1240" s="398"/>
      <c r="E1240" s="398"/>
      <c r="F1240" s="398"/>
      <c r="G1240" s="37">
        <v>33</v>
      </c>
      <c r="H1240" s="37">
        <v>8</v>
      </c>
      <c r="I1240" s="37">
        <v>25</v>
      </c>
      <c r="J1240" s="37"/>
      <c r="K1240" s="38">
        <v>2133</v>
      </c>
      <c r="L1240" s="38">
        <v>1600</v>
      </c>
      <c r="M1240" s="38">
        <v>1190</v>
      </c>
      <c r="N1240" s="37">
        <v>77</v>
      </c>
      <c r="O1240" s="38">
        <v>4392062.82</v>
      </c>
      <c r="P1240" s="39"/>
      <c r="Q1240" s="40"/>
      <c r="R1240" s="40"/>
      <c r="S1240" s="40">
        <v>4392062.82</v>
      </c>
      <c r="T1240" s="39" t="s">
        <v>1551</v>
      </c>
      <c r="U1240" s="39" t="s">
        <v>1551</v>
      </c>
      <c r="V1240" s="183" t="s">
        <v>1551</v>
      </c>
      <c r="W1240" s="27"/>
    </row>
    <row r="1241" spans="1:23" s="34" customFormat="1" ht="23.25">
      <c r="A1241" s="179" t="s">
        <v>1932</v>
      </c>
      <c r="B1241" s="29"/>
      <c r="C1241" s="30"/>
      <c r="D1241" s="29"/>
      <c r="E1241" s="31"/>
      <c r="F1241" s="31"/>
      <c r="G1241" s="30"/>
      <c r="H1241" s="30"/>
      <c r="I1241" s="30"/>
      <c r="J1241" s="30"/>
      <c r="K1241" s="32"/>
      <c r="L1241" s="32"/>
      <c r="M1241" s="32"/>
      <c r="N1241" s="30"/>
      <c r="O1241" s="32"/>
      <c r="P1241" s="32"/>
      <c r="Q1241" s="32"/>
      <c r="R1241" s="32"/>
      <c r="S1241" s="32"/>
      <c r="T1241" s="32"/>
      <c r="U1241" s="32"/>
      <c r="V1241" s="180"/>
      <c r="W1241" s="33"/>
    </row>
    <row r="1242" spans="1:23" s="14" customFormat="1" ht="18.75">
      <c r="A1242" s="181">
        <v>836</v>
      </c>
      <c r="B1242" s="10" t="s">
        <v>1357</v>
      </c>
      <c r="C1242" s="20">
        <v>1964</v>
      </c>
      <c r="D1242" s="20" t="s">
        <v>1549</v>
      </c>
      <c r="E1242" s="20">
        <v>2</v>
      </c>
      <c r="F1242" s="20">
        <v>2</v>
      </c>
      <c r="G1242" s="15">
        <v>16</v>
      </c>
      <c r="H1242" s="15">
        <v>1</v>
      </c>
      <c r="I1242" s="15">
        <v>15</v>
      </c>
      <c r="J1242" s="15"/>
      <c r="K1242" s="16">
        <v>430</v>
      </c>
      <c r="L1242" s="16">
        <v>625</v>
      </c>
      <c r="M1242" s="16">
        <v>594</v>
      </c>
      <c r="N1242" s="15">
        <v>25</v>
      </c>
      <c r="O1242" s="17">
        <v>1526163.13</v>
      </c>
      <c r="P1242" s="18"/>
      <c r="Q1242" s="17"/>
      <c r="R1242" s="17">
        <v>358865.81</v>
      </c>
      <c r="S1242" s="17">
        <v>1167297.3199999998</v>
      </c>
      <c r="T1242" s="18">
        <f>O1242/L1242</f>
        <v>2441.861008</v>
      </c>
      <c r="U1242" s="18">
        <v>3705019</v>
      </c>
      <c r="V1242" s="182" t="s">
        <v>1548</v>
      </c>
      <c r="W1242" s="13"/>
    </row>
    <row r="1243" spans="1:23" s="14" customFormat="1" ht="18.75">
      <c r="A1243" s="181">
        <v>837</v>
      </c>
      <c r="B1243" s="10" t="s">
        <v>1358</v>
      </c>
      <c r="C1243" s="20">
        <v>1935</v>
      </c>
      <c r="D1243" s="20" t="s">
        <v>1549</v>
      </c>
      <c r="E1243" s="20">
        <v>4</v>
      </c>
      <c r="F1243" s="20">
        <v>4</v>
      </c>
      <c r="G1243" s="15">
        <v>43</v>
      </c>
      <c r="H1243" s="15">
        <v>7</v>
      </c>
      <c r="I1243" s="15">
        <v>36</v>
      </c>
      <c r="J1243" s="15"/>
      <c r="K1243" s="16">
        <v>1057</v>
      </c>
      <c r="L1243" s="16">
        <v>1718</v>
      </c>
      <c r="M1243" s="16">
        <v>1374</v>
      </c>
      <c r="N1243" s="15">
        <v>79</v>
      </c>
      <c r="O1243" s="17">
        <v>1342422.6</v>
      </c>
      <c r="P1243" s="18"/>
      <c r="Q1243" s="17"/>
      <c r="R1243" s="17">
        <v>315660.13</v>
      </c>
      <c r="S1243" s="17">
        <v>1026762.4700000001</v>
      </c>
      <c r="T1243" s="18">
        <f>O1243/L1243</f>
        <v>781.386845168801</v>
      </c>
      <c r="U1243" s="18">
        <v>3705019</v>
      </c>
      <c r="V1243" s="182" t="s">
        <v>1548</v>
      </c>
      <c r="W1243" s="13"/>
    </row>
    <row r="1244" spans="1:23" s="14" customFormat="1" ht="18.75">
      <c r="A1244" s="181">
        <v>838</v>
      </c>
      <c r="B1244" s="10" t="s">
        <v>1359</v>
      </c>
      <c r="C1244" s="20">
        <v>1953</v>
      </c>
      <c r="D1244" s="20" t="s">
        <v>1549</v>
      </c>
      <c r="E1244" s="20">
        <v>3</v>
      </c>
      <c r="F1244" s="20">
        <v>3</v>
      </c>
      <c r="G1244" s="15">
        <v>30</v>
      </c>
      <c r="H1244" s="15">
        <v>3</v>
      </c>
      <c r="I1244" s="15">
        <v>27</v>
      </c>
      <c r="J1244" s="15"/>
      <c r="K1244" s="16">
        <v>845</v>
      </c>
      <c r="L1244" s="16">
        <v>1858</v>
      </c>
      <c r="M1244" s="16">
        <v>1654</v>
      </c>
      <c r="N1244" s="15">
        <v>62</v>
      </c>
      <c r="O1244" s="17">
        <v>2943640.08</v>
      </c>
      <c r="P1244" s="18"/>
      <c r="Q1244" s="17"/>
      <c r="R1244" s="17">
        <v>692174.89</v>
      </c>
      <c r="S1244" s="17">
        <v>2251465.19</v>
      </c>
      <c r="T1244" s="18">
        <f>O1244/L1244</f>
        <v>1584.305748116254</v>
      </c>
      <c r="U1244" s="18">
        <v>3705019</v>
      </c>
      <c r="V1244" s="182" t="s">
        <v>1548</v>
      </c>
      <c r="W1244" s="13"/>
    </row>
    <row r="1245" spans="1:23" s="14" customFormat="1" ht="18.75">
      <c r="A1245" s="181">
        <v>839</v>
      </c>
      <c r="B1245" s="10" t="s">
        <v>1360</v>
      </c>
      <c r="C1245" s="20">
        <v>1963</v>
      </c>
      <c r="D1245" s="20" t="s">
        <v>1549</v>
      </c>
      <c r="E1245" s="20">
        <v>2</v>
      </c>
      <c r="F1245" s="20">
        <v>2</v>
      </c>
      <c r="G1245" s="15">
        <v>16</v>
      </c>
      <c r="H1245" s="15">
        <v>3</v>
      </c>
      <c r="I1245" s="15">
        <v>13</v>
      </c>
      <c r="J1245" s="15"/>
      <c r="K1245" s="16">
        <v>510</v>
      </c>
      <c r="L1245" s="16">
        <v>727</v>
      </c>
      <c r="M1245" s="16">
        <v>582</v>
      </c>
      <c r="N1245" s="15">
        <v>32</v>
      </c>
      <c r="O1245" s="17">
        <v>883092.7</v>
      </c>
      <c r="P1245" s="18"/>
      <c r="Q1245" s="17"/>
      <c r="R1245" s="17">
        <v>207652.63</v>
      </c>
      <c r="S1245" s="17">
        <v>675440.07</v>
      </c>
      <c r="T1245" s="18">
        <f>O1245/L1245</f>
        <v>1214.707977991747</v>
      </c>
      <c r="U1245" s="18">
        <v>3705019</v>
      </c>
      <c r="V1245" s="182" t="s">
        <v>1548</v>
      </c>
      <c r="W1245" s="13"/>
    </row>
    <row r="1246" spans="1:23" s="28" customFormat="1" ht="36" customHeight="1">
      <c r="A1246" s="397" t="s">
        <v>1550</v>
      </c>
      <c r="B1246" s="398"/>
      <c r="C1246" s="398"/>
      <c r="D1246" s="398"/>
      <c r="E1246" s="398"/>
      <c r="F1246" s="398"/>
      <c r="G1246" s="37">
        <v>105</v>
      </c>
      <c r="H1246" s="37">
        <v>14</v>
      </c>
      <c r="I1246" s="37">
        <v>91</v>
      </c>
      <c r="J1246" s="37"/>
      <c r="K1246" s="38">
        <v>2842</v>
      </c>
      <c r="L1246" s="38">
        <v>4928</v>
      </c>
      <c r="M1246" s="38">
        <v>4204</v>
      </c>
      <c r="N1246" s="37">
        <v>198</v>
      </c>
      <c r="O1246" s="38">
        <v>6695318.510000001</v>
      </c>
      <c r="P1246" s="39"/>
      <c r="Q1246" s="40"/>
      <c r="R1246" s="40">
        <v>1574353.46</v>
      </c>
      <c r="S1246" s="40">
        <v>5120965.050000001</v>
      </c>
      <c r="T1246" s="39" t="s">
        <v>1551</v>
      </c>
      <c r="U1246" s="39" t="s">
        <v>1551</v>
      </c>
      <c r="V1246" s="183" t="s">
        <v>1551</v>
      </c>
      <c r="W1246" s="27"/>
    </row>
    <row r="1247" spans="1:23" s="34" customFormat="1" ht="45" customHeight="1">
      <c r="A1247" s="179" t="s">
        <v>1933</v>
      </c>
      <c r="B1247" s="29"/>
      <c r="C1247" s="30"/>
      <c r="D1247" s="29"/>
      <c r="E1247" s="31"/>
      <c r="F1247" s="31"/>
      <c r="G1247" s="30"/>
      <c r="H1247" s="30"/>
      <c r="I1247" s="30"/>
      <c r="J1247" s="30"/>
      <c r="K1247" s="32"/>
      <c r="L1247" s="32"/>
      <c r="M1247" s="32"/>
      <c r="N1247" s="30"/>
      <c r="O1247" s="32"/>
      <c r="P1247" s="32"/>
      <c r="Q1247" s="32"/>
      <c r="R1247" s="32"/>
      <c r="S1247" s="32"/>
      <c r="T1247" s="32"/>
      <c r="U1247" s="32"/>
      <c r="V1247" s="180"/>
      <c r="W1247" s="33"/>
    </row>
    <row r="1248" spans="1:23" s="14" customFormat="1" ht="18.75">
      <c r="A1248" s="290">
        <v>840</v>
      </c>
      <c r="B1248" s="291" t="s">
        <v>1361</v>
      </c>
      <c r="C1248" s="292">
        <v>1973</v>
      </c>
      <c r="D1248" s="292" t="s">
        <v>1549</v>
      </c>
      <c r="E1248" s="292">
        <v>2</v>
      </c>
      <c r="F1248" s="292">
        <v>5</v>
      </c>
      <c r="G1248" s="293">
        <v>26</v>
      </c>
      <c r="H1248" s="293">
        <v>2</v>
      </c>
      <c r="I1248" s="293">
        <v>24</v>
      </c>
      <c r="J1248" s="293"/>
      <c r="K1248" s="294">
        <v>815</v>
      </c>
      <c r="L1248" s="294">
        <v>1117</v>
      </c>
      <c r="M1248" s="294">
        <v>1020</v>
      </c>
      <c r="N1248" s="293">
        <v>29</v>
      </c>
      <c r="O1248" s="295">
        <v>1548102.78</v>
      </c>
      <c r="P1248" s="296"/>
      <c r="Q1248" s="295"/>
      <c r="R1248" s="295"/>
      <c r="S1248" s="295">
        <v>1548102.78</v>
      </c>
      <c r="T1248" s="296">
        <f>O1248/L1248</f>
        <v>1385.9469829901523</v>
      </c>
      <c r="U1248" s="296">
        <v>3705019</v>
      </c>
      <c r="V1248" s="297" t="s">
        <v>1548</v>
      </c>
      <c r="W1248" s="13"/>
    </row>
    <row r="1249" spans="1:23" s="14" customFormat="1" ht="18.75">
      <c r="A1249" s="298">
        <v>841</v>
      </c>
      <c r="B1249" s="299" t="s">
        <v>1362</v>
      </c>
      <c r="C1249" s="300">
        <v>1975</v>
      </c>
      <c r="D1249" s="300" t="s">
        <v>1549</v>
      </c>
      <c r="E1249" s="300">
        <v>2</v>
      </c>
      <c r="F1249" s="300">
        <v>2</v>
      </c>
      <c r="G1249" s="301">
        <v>17</v>
      </c>
      <c r="H1249" s="301">
        <v>6</v>
      </c>
      <c r="I1249" s="301">
        <v>11</v>
      </c>
      <c r="J1249" s="301"/>
      <c r="K1249" s="302">
        <v>502</v>
      </c>
      <c r="L1249" s="302">
        <v>706</v>
      </c>
      <c r="M1249" s="302">
        <v>493</v>
      </c>
      <c r="N1249" s="301">
        <v>50</v>
      </c>
      <c r="O1249" s="303">
        <v>102742</v>
      </c>
      <c r="P1249" s="304"/>
      <c r="Q1249" s="303"/>
      <c r="R1249" s="303"/>
      <c r="S1249" s="303">
        <v>102742</v>
      </c>
      <c r="T1249" s="304">
        <f>O1249/L1249</f>
        <v>145.52691218130312</v>
      </c>
      <c r="U1249" s="304">
        <v>3705019</v>
      </c>
      <c r="V1249" s="305" t="s">
        <v>1548</v>
      </c>
      <c r="W1249" s="13"/>
    </row>
    <row r="1250" spans="1:23" s="14" customFormat="1" ht="18.75">
      <c r="A1250" s="298">
        <v>842</v>
      </c>
      <c r="B1250" s="299" t="s">
        <v>1363</v>
      </c>
      <c r="C1250" s="300">
        <v>1983</v>
      </c>
      <c r="D1250" s="300" t="s">
        <v>1547</v>
      </c>
      <c r="E1250" s="300">
        <v>4</v>
      </c>
      <c r="F1250" s="300">
        <v>4</v>
      </c>
      <c r="G1250" s="301">
        <v>18</v>
      </c>
      <c r="H1250" s="301">
        <v>2</v>
      </c>
      <c r="I1250" s="301">
        <v>16</v>
      </c>
      <c r="J1250" s="301"/>
      <c r="K1250" s="302">
        <v>813</v>
      </c>
      <c r="L1250" s="302">
        <v>2478</v>
      </c>
      <c r="M1250" s="302">
        <v>2310</v>
      </c>
      <c r="N1250" s="301">
        <v>143</v>
      </c>
      <c r="O1250" s="303">
        <v>1455604.81</v>
      </c>
      <c r="P1250" s="304"/>
      <c r="Q1250" s="303"/>
      <c r="R1250" s="303"/>
      <c r="S1250" s="303">
        <v>1455604.81</v>
      </c>
      <c r="T1250" s="304">
        <f>O1250/L1250</f>
        <v>587.4111420500403</v>
      </c>
      <c r="U1250" s="304">
        <v>3705019</v>
      </c>
      <c r="V1250" s="305" t="s">
        <v>1548</v>
      </c>
      <c r="W1250" s="13"/>
    </row>
    <row r="1251" spans="1:23" s="28" customFormat="1" ht="36" customHeight="1">
      <c r="A1251" s="402" t="s">
        <v>1550</v>
      </c>
      <c r="B1251" s="403"/>
      <c r="C1251" s="403"/>
      <c r="D1251" s="403"/>
      <c r="E1251" s="403"/>
      <c r="F1251" s="403"/>
      <c r="G1251" s="312">
        <v>61</v>
      </c>
      <c r="H1251" s="312">
        <v>10</v>
      </c>
      <c r="I1251" s="312">
        <v>51</v>
      </c>
      <c r="J1251" s="312"/>
      <c r="K1251" s="313">
        <v>2130</v>
      </c>
      <c r="L1251" s="313">
        <v>4301</v>
      </c>
      <c r="M1251" s="313">
        <v>3823</v>
      </c>
      <c r="N1251" s="312">
        <v>222</v>
      </c>
      <c r="O1251" s="313">
        <v>3106449.59</v>
      </c>
      <c r="P1251" s="314"/>
      <c r="Q1251" s="315"/>
      <c r="R1251" s="315"/>
      <c r="S1251" s="315">
        <v>3106449.59</v>
      </c>
      <c r="T1251" s="314" t="s">
        <v>1551</v>
      </c>
      <c r="U1251" s="314" t="s">
        <v>1551</v>
      </c>
      <c r="V1251" s="316" t="s">
        <v>1551</v>
      </c>
      <c r="W1251" s="27"/>
    </row>
    <row r="1252" spans="1:23" s="34" customFormat="1" ht="23.25">
      <c r="A1252" s="306" t="s">
        <v>1934</v>
      </c>
      <c r="B1252" s="307"/>
      <c r="C1252" s="308"/>
      <c r="D1252" s="307"/>
      <c r="E1252" s="309"/>
      <c r="F1252" s="309"/>
      <c r="G1252" s="308"/>
      <c r="H1252" s="308"/>
      <c r="I1252" s="308"/>
      <c r="J1252" s="308"/>
      <c r="K1252" s="310"/>
      <c r="L1252" s="310"/>
      <c r="M1252" s="310"/>
      <c r="N1252" s="308"/>
      <c r="O1252" s="310"/>
      <c r="P1252" s="310"/>
      <c r="Q1252" s="310"/>
      <c r="R1252" s="310"/>
      <c r="S1252" s="310"/>
      <c r="T1252" s="310"/>
      <c r="U1252" s="310"/>
      <c r="V1252" s="311"/>
      <c r="W1252" s="33"/>
    </row>
    <row r="1253" spans="1:23" s="14" customFormat="1" ht="18.75">
      <c r="A1253" s="298">
        <v>843</v>
      </c>
      <c r="B1253" s="299" t="s">
        <v>1364</v>
      </c>
      <c r="C1253" s="300">
        <v>1987</v>
      </c>
      <c r="D1253" s="300" t="s">
        <v>1547</v>
      </c>
      <c r="E1253" s="300">
        <v>5</v>
      </c>
      <c r="F1253" s="300">
        <v>6</v>
      </c>
      <c r="G1253" s="301">
        <v>91</v>
      </c>
      <c r="H1253" s="301">
        <v>23</v>
      </c>
      <c r="I1253" s="301">
        <v>68</v>
      </c>
      <c r="J1253" s="301"/>
      <c r="K1253" s="302">
        <v>1210</v>
      </c>
      <c r="L1253" s="302">
        <v>4691</v>
      </c>
      <c r="M1253" s="302">
        <v>3507</v>
      </c>
      <c r="N1253" s="301">
        <v>195</v>
      </c>
      <c r="O1253" s="303">
        <v>2779183.8000000003</v>
      </c>
      <c r="P1253" s="304"/>
      <c r="Q1253" s="303"/>
      <c r="R1253" s="303"/>
      <c r="S1253" s="303">
        <v>2779183.8000000003</v>
      </c>
      <c r="T1253" s="18">
        <f>O1253/L1253</f>
        <v>592.4501811980389</v>
      </c>
      <c r="U1253" s="304">
        <v>3705019</v>
      </c>
      <c r="V1253" s="305" t="s">
        <v>1548</v>
      </c>
      <c r="W1253" s="13"/>
    </row>
    <row r="1254" spans="1:23" s="14" customFormat="1" ht="18.75">
      <c r="A1254" s="298">
        <v>844</v>
      </c>
      <c r="B1254" s="299" t="s">
        <v>1365</v>
      </c>
      <c r="C1254" s="300">
        <v>1979</v>
      </c>
      <c r="D1254" s="300" t="s">
        <v>1549</v>
      </c>
      <c r="E1254" s="300">
        <v>5</v>
      </c>
      <c r="F1254" s="300">
        <v>4</v>
      </c>
      <c r="G1254" s="301">
        <v>64</v>
      </c>
      <c r="H1254" s="301">
        <v>9</v>
      </c>
      <c r="I1254" s="301">
        <v>55</v>
      </c>
      <c r="J1254" s="301"/>
      <c r="K1254" s="302">
        <v>826</v>
      </c>
      <c r="L1254" s="302">
        <v>3148</v>
      </c>
      <c r="M1254" s="302">
        <v>2623</v>
      </c>
      <c r="N1254" s="301">
        <v>150</v>
      </c>
      <c r="O1254" s="303">
        <v>128642.36</v>
      </c>
      <c r="P1254" s="304"/>
      <c r="Q1254" s="303"/>
      <c r="R1254" s="303"/>
      <c r="S1254" s="303">
        <v>128642.36</v>
      </c>
      <c r="T1254" s="18">
        <f>O1254/L1254</f>
        <v>40.864790343074965</v>
      </c>
      <c r="U1254" s="304">
        <v>3705019</v>
      </c>
      <c r="V1254" s="305" t="s">
        <v>1548</v>
      </c>
      <c r="W1254" s="13"/>
    </row>
    <row r="1255" spans="1:23" s="28" customFormat="1" ht="36" customHeight="1">
      <c r="A1255" s="401" t="s">
        <v>1550</v>
      </c>
      <c r="B1255" s="401"/>
      <c r="C1255" s="401"/>
      <c r="D1255" s="401"/>
      <c r="E1255" s="401"/>
      <c r="F1255" s="401"/>
      <c r="G1255" s="339">
        <v>155</v>
      </c>
      <c r="H1255" s="339">
        <v>32</v>
      </c>
      <c r="I1255" s="339">
        <v>123</v>
      </c>
      <c r="J1255" s="339"/>
      <c r="K1255" s="340">
        <v>2036</v>
      </c>
      <c r="L1255" s="340">
        <v>7839</v>
      </c>
      <c r="M1255" s="340">
        <v>6130</v>
      </c>
      <c r="N1255" s="339">
        <v>345</v>
      </c>
      <c r="O1255" s="340">
        <v>2907826.16</v>
      </c>
      <c r="P1255" s="341"/>
      <c r="Q1255" s="342"/>
      <c r="R1255" s="342"/>
      <c r="S1255" s="342">
        <v>2907826.16</v>
      </c>
      <c r="T1255" s="341" t="s">
        <v>1551</v>
      </c>
      <c r="U1255" s="341" t="s">
        <v>1551</v>
      </c>
      <c r="V1255" s="341" t="s">
        <v>1551</v>
      </c>
      <c r="W1255" s="27"/>
    </row>
    <row r="1256" spans="1:23" s="34" customFormat="1" ht="23.25">
      <c r="A1256" s="328" t="s">
        <v>1935</v>
      </c>
      <c r="B1256" s="329"/>
      <c r="C1256" s="330"/>
      <c r="D1256" s="329"/>
      <c r="E1256" s="331"/>
      <c r="F1256" s="331"/>
      <c r="G1256" s="330"/>
      <c r="H1256" s="330"/>
      <c r="I1256" s="330"/>
      <c r="J1256" s="330"/>
      <c r="K1256" s="332"/>
      <c r="L1256" s="332"/>
      <c r="M1256" s="332"/>
      <c r="N1256" s="330"/>
      <c r="O1256" s="332"/>
      <c r="P1256" s="332"/>
      <c r="Q1256" s="332"/>
      <c r="R1256" s="332"/>
      <c r="S1256" s="332"/>
      <c r="T1256" s="332"/>
      <c r="U1256" s="332"/>
      <c r="V1256" s="333"/>
      <c r="W1256" s="33"/>
    </row>
    <row r="1257" spans="1:23" s="14" customFormat="1" ht="18.75">
      <c r="A1257" s="181">
        <v>845</v>
      </c>
      <c r="B1257" s="10" t="s">
        <v>685</v>
      </c>
      <c r="C1257" s="20">
        <v>1985</v>
      </c>
      <c r="D1257" s="20" t="s">
        <v>1547</v>
      </c>
      <c r="E1257" s="20">
        <v>5</v>
      </c>
      <c r="F1257" s="20">
        <v>6</v>
      </c>
      <c r="G1257" s="15">
        <v>90</v>
      </c>
      <c r="H1257" s="15">
        <v>22</v>
      </c>
      <c r="I1257" s="15">
        <v>67</v>
      </c>
      <c r="J1257" s="15">
        <v>1</v>
      </c>
      <c r="K1257" s="16">
        <v>4989</v>
      </c>
      <c r="L1257" s="16">
        <v>4574</v>
      </c>
      <c r="M1257" s="16">
        <v>3327</v>
      </c>
      <c r="N1257" s="15">
        <v>191</v>
      </c>
      <c r="O1257" s="17">
        <v>2045440.8</v>
      </c>
      <c r="P1257" s="18"/>
      <c r="Q1257" s="17"/>
      <c r="R1257" s="17">
        <v>557534.45</v>
      </c>
      <c r="S1257" s="17">
        <v>1487906.35</v>
      </c>
      <c r="T1257" s="18">
        <f>O1257/L1257</f>
        <v>447.1886313948404</v>
      </c>
      <c r="U1257" s="18">
        <v>3705019</v>
      </c>
      <c r="V1257" s="182" t="s">
        <v>1548</v>
      </c>
      <c r="W1257" s="13"/>
    </row>
    <row r="1258" spans="1:23" s="14" customFormat="1" ht="18.75">
      <c r="A1258" s="181">
        <v>846</v>
      </c>
      <c r="B1258" s="10" t="s">
        <v>720</v>
      </c>
      <c r="C1258" s="20">
        <v>1991</v>
      </c>
      <c r="D1258" s="20" t="s">
        <v>1547</v>
      </c>
      <c r="E1258" s="20">
        <v>9</v>
      </c>
      <c r="F1258" s="20">
        <v>3</v>
      </c>
      <c r="G1258" s="15">
        <v>108</v>
      </c>
      <c r="H1258" s="15">
        <v>7</v>
      </c>
      <c r="I1258" s="15">
        <v>97</v>
      </c>
      <c r="J1258" s="15">
        <v>4</v>
      </c>
      <c r="K1258" s="16">
        <v>6442</v>
      </c>
      <c r="L1258" s="16">
        <v>5677</v>
      </c>
      <c r="M1258" s="16">
        <v>5303</v>
      </c>
      <c r="N1258" s="15">
        <v>195</v>
      </c>
      <c r="O1258" s="17">
        <v>1080210.6</v>
      </c>
      <c r="P1258" s="18"/>
      <c r="Q1258" s="17"/>
      <c r="R1258" s="17">
        <v>71090.52</v>
      </c>
      <c r="S1258" s="17">
        <v>1009120.0800000001</v>
      </c>
      <c r="T1258" s="18">
        <f>O1258/L1258</f>
        <v>190.27842170160298</v>
      </c>
      <c r="U1258" s="18">
        <v>3705019</v>
      </c>
      <c r="V1258" s="182" t="s">
        <v>1548</v>
      </c>
      <c r="W1258" s="13"/>
    </row>
    <row r="1259" spans="1:23" s="28" customFormat="1" ht="36" customHeight="1">
      <c r="A1259" s="397" t="s">
        <v>1550</v>
      </c>
      <c r="B1259" s="398"/>
      <c r="C1259" s="398"/>
      <c r="D1259" s="398"/>
      <c r="E1259" s="398"/>
      <c r="F1259" s="398"/>
      <c r="G1259" s="37">
        <v>198</v>
      </c>
      <c r="H1259" s="37">
        <v>29</v>
      </c>
      <c r="I1259" s="37">
        <v>164</v>
      </c>
      <c r="J1259" s="37">
        <v>5</v>
      </c>
      <c r="K1259" s="38">
        <v>11431</v>
      </c>
      <c r="L1259" s="38">
        <v>10251</v>
      </c>
      <c r="M1259" s="38">
        <v>8630</v>
      </c>
      <c r="N1259" s="37">
        <v>386</v>
      </c>
      <c r="O1259" s="38">
        <v>3125651.4000000004</v>
      </c>
      <c r="P1259" s="39"/>
      <c r="Q1259" s="40"/>
      <c r="R1259" s="40">
        <v>628624.97</v>
      </c>
      <c r="S1259" s="40">
        <v>2497026.43</v>
      </c>
      <c r="T1259" s="39" t="s">
        <v>1551</v>
      </c>
      <c r="U1259" s="39" t="s">
        <v>1551</v>
      </c>
      <c r="V1259" s="183" t="s">
        <v>1551</v>
      </c>
      <c r="W1259" s="27"/>
    </row>
    <row r="1260" spans="1:23" s="34" customFormat="1" ht="23.25">
      <c r="A1260" s="179" t="s">
        <v>1936</v>
      </c>
      <c r="B1260" s="29"/>
      <c r="C1260" s="30"/>
      <c r="D1260" s="29"/>
      <c r="E1260" s="31"/>
      <c r="F1260" s="31"/>
      <c r="G1260" s="30"/>
      <c r="H1260" s="30"/>
      <c r="I1260" s="30"/>
      <c r="J1260" s="30"/>
      <c r="K1260" s="32"/>
      <c r="L1260" s="32"/>
      <c r="M1260" s="32"/>
      <c r="N1260" s="30"/>
      <c r="O1260" s="32"/>
      <c r="P1260" s="32"/>
      <c r="Q1260" s="32"/>
      <c r="R1260" s="32"/>
      <c r="S1260" s="32"/>
      <c r="T1260" s="32"/>
      <c r="U1260" s="32"/>
      <c r="V1260" s="180"/>
      <c r="W1260" s="33"/>
    </row>
    <row r="1261" spans="1:23" s="14" customFormat="1" ht="18.75">
      <c r="A1261" s="181">
        <v>847</v>
      </c>
      <c r="B1261" s="10" t="s">
        <v>1366</v>
      </c>
      <c r="C1261" s="20">
        <v>1951</v>
      </c>
      <c r="D1261" s="20" t="s">
        <v>1552</v>
      </c>
      <c r="E1261" s="20">
        <v>2</v>
      </c>
      <c r="F1261" s="20">
        <v>3</v>
      </c>
      <c r="G1261" s="15">
        <v>16</v>
      </c>
      <c r="H1261" s="15">
        <v>3</v>
      </c>
      <c r="I1261" s="15">
        <v>13</v>
      </c>
      <c r="J1261" s="15"/>
      <c r="K1261" s="16">
        <v>464</v>
      </c>
      <c r="L1261" s="16">
        <v>626</v>
      </c>
      <c r="M1261" s="16">
        <v>510</v>
      </c>
      <c r="N1261" s="15">
        <v>27</v>
      </c>
      <c r="O1261" s="17">
        <v>974685.8</v>
      </c>
      <c r="P1261" s="18"/>
      <c r="Q1261" s="17"/>
      <c r="R1261" s="17"/>
      <c r="S1261" s="17">
        <v>974685.8</v>
      </c>
      <c r="T1261" s="18">
        <f>O1261/L1261</f>
        <v>1557.00607028754</v>
      </c>
      <c r="U1261" s="18">
        <v>3705019</v>
      </c>
      <c r="V1261" s="182" t="s">
        <v>1548</v>
      </c>
      <c r="W1261" s="13"/>
    </row>
    <row r="1262" spans="1:23" s="28" customFormat="1" ht="36" customHeight="1">
      <c r="A1262" s="397" t="s">
        <v>1550</v>
      </c>
      <c r="B1262" s="398"/>
      <c r="C1262" s="398"/>
      <c r="D1262" s="398"/>
      <c r="E1262" s="398"/>
      <c r="F1262" s="398"/>
      <c r="G1262" s="37">
        <v>16</v>
      </c>
      <c r="H1262" s="37">
        <v>3</v>
      </c>
      <c r="I1262" s="37">
        <v>13</v>
      </c>
      <c r="J1262" s="37"/>
      <c r="K1262" s="38">
        <v>464</v>
      </c>
      <c r="L1262" s="38">
        <v>626</v>
      </c>
      <c r="M1262" s="38">
        <v>510</v>
      </c>
      <c r="N1262" s="37">
        <v>27</v>
      </c>
      <c r="O1262" s="38">
        <v>974685.8</v>
      </c>
      <c r="P1262" s="39"/>
      <c r="Q1262" s="40"/>
      <c r="R1262" s="40"/>
      <c r="S1262" s="40">
        <v>974685.8</v>
      </c>
      <c r="T1262" s="39" t="s">
        <v>1551</v>
      </c>
      <c r="U1262" s="39" t="s">
        <v>1551</v>
      </c>
      <c r="V1262" s="183" t="s">
        <v>1551</v>
      </c>
      <c r="W1262" s="27"/>
    </row>
    <row r="1263" spans="1:23" s="34" customFormat="1" ht="23.25">
      <c r="A1263" s="179" t="s">
        <v>1937</v>
      </c>
      <c r="B1263" s="29"/>
      <c r="C1263" s="30"/>
      <c r="D1263" s="29"/>
      <c r="E1263" s="31"/>
      <c r="F1263" s="31"/>
      <c r="G1263" s="30"/>
      <c r="H1263" s="30"/>
      <c r="I1263" s="30"/>
      <c r="J1263" s="30"/>
      <c r="K1263" s="32"/>
      <c r="L1263" s="32"/>
      <c r="M1263" s="32"/>
      <c r="N1263" s="30"/>
      <c r="O1263" s="32"/>
      <c r="P1263" s="32"/>
      <c r="Q1263" s="32"/>
      <c r="R1263" s="32"/>
      <c r="S1263" s="32"/>
      <c r="T1263" s="32"/>
      <c r="U1263" s="32"/>
      <c r="V1263" s="180"/>
      <c r="W1263" s="33"/>
    </row>
    <row r="1264" spans="1:23" s="14" customFormat="1" ht="18.75">
      <c r="A1264" s="181">
        <v>848</v>
      </c>
      <c r="B1264" s="10" t="s">
        <v>1367</v>
      </c>
      <c r="C1264" s="20">
        <v>1970</v>
      </c>
      <c r="D1264" s="20" t="s">
        <v>1549</v>
      </c>
      <c r="E1264" s="20">
        <v>2</v>
      </c>
      <c r="F1264" s="20">
        <v>2</v>
      </c>
      <c r="G1264" s="15">
        <v>22</v>
      </c>
      <c r="H1264" s="15">
        <v>7</v>
      </c>
      <c r="I1264" s="15">
        <v>15</v>
      </c>
      <c r="J1264" s="15"/>
      <c r="K1264" s="16">
        <v>889</v>
      </c>
      <c r="L1264" s="16">
        <v>889</v>
      </c>
      <c r="M1264" s="16">
        <v>698</v>
      </c>
      <c r="N1264" s="15">
        <v>72</v>
      </c>
      <c r="O1264" s="17">
        <v>961644</v>
      </c>
      <c r="P1264" s="18"/>
      <c r="Q1264" s="17"/>
      <c r="R1264" s="17">
        <v>700000</v>
      </c>
      <c r="S1264" s="17">
        <v>261644</v>
      </c>
      <c r="T1264" s="18">
        <f>O1264/L1264</f>
        <v>1081.7142857142858</v>
      </c>
      <c r="U1264" s="18">
        <v>3705019</v>
      </c>
      <c r="V1264" s="182" t="s">
        <v>1548</v>
      </c>
      <c r="W1264" s="13"/>
    </row>
    <row r="1265" spans="1:23" s="14" customFormat="1" ht="18.75">
      <c r="A1265" s="181">
        <v>849</v>
      </c>
      <c r="B1265" s="10" t="s">
        <v>1368</v>
      </c>
      <c r="C1265" s="20">
        <v>1974</v>
      </c>
      <c r="D1265" s="20" t="s">
        <v>1549</v>
      </c>
      <c r="E1265" s="20">
        <v>2</v>
      </c>
      <c r="F1265" s="20">
        <v>2</v>
      </c>
      <c r="G1265" s="15">
        <v>16</v>
      </c>
      <c r="H1265" s="15">
        <v>4</v>
      </c>
      <c r="I1265" s="15">
        <v>11</v>
      </c>
      <c r="J1265" s="15">
        <v>1</v>
      </c>
      <c r="K1265" s="16">
        <v>643</v>
      </c>
      <c r="L1265" s="16">
        <v>643</v>
      </c>
      <c r="M1265" s="16">
        <v>456</v>
      </c>
      <c r="N1265" s="15">
        <v>49</v>
      </c>
      <c r="O1265" s="17">
        <v>749628</v>
      </c>
      <c r="P1265" s="18"/>
      <c r="Q1265" s="17"/>
      <c r="R1265" s="17">
        <v>300000</v>
      </c>
      <c r="S1265" s="17">
        <v>449628</v>
      </c>
      <c r="T1265" s="18">
        <f>O1265/L1265</f>
        <v>1165.8289269051322</v>
      </c>
      <c r="U1265" s="18">
        <v>3705019</v>
      </c>
      <c r="V1265" s="182" t="s">
        <v>1548</v>
      </c>
      <c r="W1265" s="13"/>
    </row>
    <row r="1266" spans="1:23" s="28" customFormat="1" ht="36" customHeight="1">
      <c r="A1266" s="397" t="s">
        <v>1550</v>
      </c>
      <c r="B1266" s="398"/>
      <c r="C1266" s="398"/>
      <c r="D1266" s="398"/>
      <c r="E1266" s="398"/>
      <c r="F1266" s="398"/>
      <c r="G1266" s="37">
        <v>38</v>
      </c>
      <c r="H1266" s="37">
        <v>11</v>
      </c>
      <c r="I1266" s="37">
        <v>26</v>
      </c>
      <c r="J1266" s="37">
        <v>1</v>
      </c>
      <c r="K1266" s="38">
        <v>1532</v>
      </c>
      <c r="L1266" s="38">
        <v>1532</v>
      </c>
      <c r="M1266" s="38">
        <v>1154</v>
      </c>
      <c r="N1266" s="37">
        <v>121</v>
      </c>
      <c r="O1266" s="38">
        <v>1711272</v>
      </c>
      <c r="P1266" s="39"/>
      <c r="Q1266" s="40"/>
      <c r="R1266" s="40">
        <v>1000000</v>
      </c>
      <c r="S1266" s="40">
        <v>711272</v>
      </c>
      <c r="T1266" s="39" t="s">
        <v>1551</v>
      </c>
      <c r="U1266" s="39" t="s">
        <v>1551</v>
      </c>
      <c r="V1266" s="183" t="s">
        <v>1551</v>
      </c>
      <c r="W1266" s="27"/>
    </row>
    <row r="1267" spans="1:23" s="34" customFormat="1" ht="23.25">
      <c r="A1267" s="179" t="s">
        <v>1938</v>
      </c>
      <c r="B1267" s="29"/>
      <c r="C1267" s="30"/>
      <c r="D1267" s="29"/>
      <c r="E1267" s="31"/>
      <c r="F1267" s="31"/>
      <c r="G1267" s="30"/>
      <c r="H1267" s="30"/>
      <c r="I1267" s="30"/>
      <c r="J1267" s="30"/>
      <c r="K1267" s="32"/>
      <c r="L1267" s="32"/>
      <c r="M1267" s="32"/>
      <c r="N1267" s="30"/>
      <c r="O1267" s="32"/>
      <c r="P1267" s="32"/>
      <c r="Q1267" s="32"/>
      <c r="R1267" s="32"/>
      <c r="S1267" s="32"/>
      <c r="T1267" s="32"/>
      <c r="U1267" s="32"/>
      <c r="V1267" s="180"/>
      <c r="W1267" s="33"/>
    </row>
    <row r="1268" spans="1:23" s="14" customFormat="1" ht="18.75">
      <c r="A1268" s="181">
        <v>850</v>
      </c>
      <c r="B1268" s="10" t="s">
        <v>1369</v>
      </c>
      <c r="C1268" s="20">
        <v>1967</v>
      </c>
      <c r="D1268" s="20" t="s">
        <v>1549</v>
      </c>
      <c r="E1268" s="20">
        <v>2</v>
      </c>
      <c r="F1268" s="20">
        <v>2</v>
      </c>
      <c r="G1268" s="15">
        <v>16</v>
      </c>
      <c r="H1268" s="15">
        <v>3</v>
      </c>
      <c r="I1268" s="15">
        <v>13</v>
      </c>
      <c r="J1268" s="15"/>
      <c r="K1268" s="16">
        <v>625</v>
      </c>
      <c r="L1268" s="16">
        <v>625</v>
      </c>
      <c r="M1268" s="16">
        <v>511</v>
      </c>
      <c r="N1268" s="15">
        <v>49</v>
      </c>
      <c r="O1268" s="17">
        <v>1375890.4400000002</v>
      </c>
      <c r="P1268" s="18"/>
      <c r="Q1268" s="17"/>
      <c r="R1268" s="17">
        <v>641810.54</v>
      </c>
      <c r="S1268" s="17">
        <v>734079.9000000001</v>
      </c>
      <c r="T1268" s="18">
        <f>O1268/L1268</f>
        <v>2201.4247040000005</v>
      </c>
      <c r="U1268" s="18">
        <v>3705019</v>
      </c>
      <c r="V1268" s="182" t="s">
        <v>1548</v>
      </c>
      <c r="W1268" s="13"/>
    </row>
    <row r="1269" spans="1:23" s="28" customFormat="1" ht="36" customHeight="1">
      <c r="A1269" s="397" t="s">
        <v>1550</v>
      </c>
      <c r="B1269" s="398"/>
      <c r="C1269" s="398"/>
      <c r="D1269" s="398"/>
      <c r="E1269" s="398"/>
      <c r="F1269" s="398"/>
      <c r="G1269" s="37">
        <v>16</v>
      </c>
      <c r="H1269" s="37">
        <v>3</v>
      </c>
      <c r="I1269" s="37">
        <v>13</v>
      </c>
      <c r="J1269" s="37"/>
      <c r="K1269" s="38">
        <v>625</v>
      </c>
      <c r="L1269" s="38">
        <v>625</v>
      </c>
      <c r="M1269" s="38">
        <v>511</v>
      </c>
      <c r="N1269" s="37">
        <v>49</v>
      </c>
      <c r="O1269" s="38">
        <v>1375890.4400000002</v>
      </c>
      <c r="P1269" s="39"/>
      <c r="Q1269" s="40"/>
      <c r="R1269" s="40">
        <v>641810.54</v>
      </c>
      <c r="S1269" s="40">
        <v>734079.9000000001</v>
      </c>
      <c r="T1269" s="39" t="s">
        <v>1551</v>
      </c>
      <c r="U1269" s="39" t="s">
        <v>1551</v>
      </c>
      <c r="V1269" s="183" t="s">
        <v>1551</v>
      </c>
      <c r="W1269" s="27"/>
    </row>
    <row r="1270" spans="1:23" s="34" customFormat="1" ht="23.25">
      <c r="A1270" s="179" t="s">
        <v>1939</v>
      </c>
      <c r="B1270" s="29"/>
      <c r="C1270" s="30"/>
      <c r="D1270" s="29"/>
      <c r="E1270" s="31"/>
      <c r="F1270" s="31"/>
      <c r="G1270" s="30"/>
      <c r="H1270" s="30"/>
      <c r="I1270" s="30"/>
      <c r="J1270" s="30"/>
      <c r="K1270" s="32"/>
      <c r="L1270" s="32"/>
      <c r="M1270" s="32"/>
      <c r="N1270" s="30"/>
      <c r="O1270" s="32"/>
      <c r="P1270" s="32"/>
      <c r="Q1270" s="32"/>
      <c r="R1270" s="32"/>
      <c r="S1270" s="32"/>
      <c r="T1270" s="32"/>
      <c r="U1270" s="32"/>
      <c r="V1270" s="180"/>
      <c r="W1270" s="33"/>
    </row>
    <row r="1271" spans="1:23" s="14" customFormat="1" ht="18.75">
      <c r="A1271" s="181">
        <v>851</v>
      </c>
      <c r="B1271" s="10" t="s">
        <v>1370</v>
      </c>
      <c r="C1271" s="20">
        <v>1989</v>
      </c>
      <c r="D1271" s="20" t="s">
        <v>1547</v>
      </c>
      <c r="E1271" s="20">
        <v>5</v>
      </c>
      <c r="F1271" s="20">
        <v>6</v>
      </c>
      <c r="G1271" s="15">
        <v>120</v>
      </c>
      <c r="H1271" s="15">
        <v>27</v>
      </c>
      <c r="I1271" s="15">
        <v>93</v>
      </c>
      <c r="J1271" s="15"/>
      <c r="K1271" s="16">
        <v>6628</v>
      </c>
      <c r="L1271" s="16">
        <v>6628</v>
      </c>
      <c r="M1271" s="16">
        <v>5180</v>
      </c>
      <c r="N1271" s="15">
        <v>336</v>
      </c>
      <c r="O1271" s="17">
        <v>1633738</v>
      </c>
      <c r="P1271" s="18"/>
      <c r="Q1271" s="17"/>
      <c r="R1271" s="17">
        <v>816869</v>
      </c>
      <c r="S1271" s="17">
        <v>816869</v>
      </c>
      <c r="T1271" s="18">
        <f>O1271/L1271</f>
        <v>246.490343995172</v>
      </c>
      <c r="U1271" s="18">
        <v>3705019</v>
      </c>
      <c r="V1271" s="182" t="s">
        <v>1548</v>
      </c>
      <c r="W1271" s="13"/>
    </row>
    <row r="1272" spans="1:23" s="14" customFormat="1" ht="18.75">
      <c r="A1272" s="181">
        <v>852</v>
      </c>
      <c r="B1272" s="10" t="s">
        <v>1371</v>
      </c>
      <c r="C1272" s="20">
        <v>1979</v>
      </c>
      <c r="D1272" s="20" t="s">
        <v>1547</v>
      </c>
      <c r="E1272" s="20">
        <v>5</v>
      </c>
      <c r="F1272" s="20">
        <v>6</v>
      </c>
      <c r="G1272" s="15">
        <v>90</v>
      </c>
      <c r="H1272" s="15">
        <v>20</v>
      </c>
      <c r="I1272" s="15">
        <v>70</v>
      </c>
      <c r="J1272" s="15"/>
      <c r="K1272" s="16">
        <v>3802</v>
      </c>
      <c r="L1272" s="16">
        <v>3802</v>
      </c>
      <c r="M1272" s="16">
        <v>3009</v>
      </c>
      <c r="N1272" s="15">
        <v>227</v>
      </c>
      <c r="O1272" s="17">
        <v>1138976</v>
      </c>
      <c r="P1272" s="18"/>
      <c r="Q1272" s="17"/>
      <c r="R1272" s="17">
        <v>569488</v>
      </c>
      <c r="S1272" s="17">
        <v>569488</v>
      </c>
      <c r="T1272" s="18">
        <f>O1272/L1272</f>
        <v>299.57285639137297</v>
      </c>
      <c r="U1272" s="18">
        <v>3705019</v>
      </c>
      <c r="V1272" s="182" t="s">
        <v>1548</v>
      </c>
      <c r="W1272" s="13"/>
    </row>
    <row r="1273" spans="1:23" s="14" customFormat="1" ht="18.75">
      <c r="A1273" s="181">
        <v>853</v>
      </c>
      <c r="B1273" s="10" t="s">
        <v>1372</v>
      </c>
      <c r="C1273" s="20">
        <v>1952</v>
      </c>
      <c r="D1273" s="20" t="s">
        <v>1549</v>
      </c>
      <c r="E1273" s="20">
        <v>3</v>
      </c>
      <c r="F1273" s="20">
        <v>1</v>
      </c>
      <c r="G1273" s="15">
        <v>16</v>
      </c>
      <c r="H1273" s="15">
        <v>2</v>
      </c>
      <c r="I1273" s="15">
        <v>14</v>
      </c>
      <c r="J1273" s="15"/>
      <c r="K1273" s="16">
        <v>682</v>
      </c>
      <c r="L1273" s="16">
        <v>682</v>
      </c>
      <c r="M1273" s="16">
        <v>594</v>
      </c>
      <c r="N1273" s="15">
        <v>24</v>
      </c>
      <c r="O1273" s="17">
        <v>66874</v>
      </c>
      <c r="P1273" s="18"/>
      <c r="Q1273" s="17"/>
      <c r="R1273" s="17">
        <v>33437</v>
      </c>
      <c r="S1273" s="17">
        <v>33437</v>
      </c>
      <c r="T1273" s="18">
        <f>O1273/L1273</f>
        <v>98.05571847507332</v>
      </c>
      <c r="U1273" s="18">
        <v>3705019</v>
      </c>
      <c r="V1273" s="182" t="s">
        <v>1548</v>
      </c>
      <c r="W1273" s="13"/>
    </row>
    <row r="1274" spans="1:23" s="28" customFormat="1" ht="36" customHeight="1">
      <c r="A1274" s="397" t="s">
        <v>1550</v>
      </c>
      <c r="B1274" s="398"/>
      <c r="C1274" s="398"/>
      <c r="D1274" s="398"/>
      <c r="E1274" s="398"/>
      <c r="F1274" s="398"/>
      <c r="G1274" s="37">
        <v>226</v>
      </c>
      <c r="H1274" s="37">
        <v>49</v>
      </c>
      <c r="I1274" s="37">
        <v>177</v>
      </c>
      <c r="J1274" s="37"/>
      <c r="K1274" s="38">
        <v>11112</v>
      </c>
      <c r="L1274" s="38">
        <v>11112</v>
      </c>
      <c r="M1274" s="38">
        <v>8783</v>
      </c>
      <c r="N1274" s="37">
        <v>587</v>
      </c>
      <c r="O1274" s="38">
        <v>2839588</v>
      </c>
      <c r="P1274" s="39"/>
      <c r="Q1274" s="40"/>
      <c r="R1274" s="40">
        <v>1419794</v>
      </c>
      <c r="S1274" s="40">
        <v>1419794</v>
      </c>
      <c r="T1274" s="39" t="s">
        <v>1551</v>
      </c>
      <c r="U1274" s="39" t="s">
        <v>1551</v>
      </c>
      <c r="V1274" s="183" t="s">
        <v>1551</v>
      </c>
      <c r="W1274" s="27"/>
    </row>
    <row r="1275" spans="1:23" s="34" customFormat="1" ht="23.25">
      <c r="A1275" s="179" t="s">
        <v>1940</v>
      </c>
      <c r="B1275" s="29"/>
      <c r="C1275" s="30"/>
      <c r="D1275" s="29"/>
      <c r="E1275" s="31"/>
      <c r="F1275" s="31"/>
      <c r="G1275" s="30"/>
      <c r="H1275" s="30"/>
      <c r="I1275" s="30"/>
      <c r="J1275" s="30"/>
      <c r="K1275" s="32"/>
      <c r="L1275" s="32"/>
      <c r="M1275" s="32"/>
      <c r="N1275" s="30"/>
      <c r="O1275" s="32"/>
      <c r="P1275" s="32"/>
      <c r="Q1275" s="32"/>
      <c r="R1275" s="32"/>
      <c r="S1275" s="32"/>
      <c r="T1275" s="32"/>
      <c r="U1275" s="32"/>
      <c r="V1275" s="180"/>
      <c r="W1275" s="33"/>
    </row>
    <row r="1276" spans="1:23" s="14" customFormat="1" ht="18.75">
      <c r="A1276" s="181">
        <v>854</v>
      </c>
      <c r="B1276" s="10" t="s">
        <v>1373</v>
      </c>
      <c r="C1276" s="20">
        <v>1972</v>
      </c>
      <c r="D1276" s="20" t="s">
        <v>1549</v>
      </c>
      <c r="E1276" s="20">
        <v>5</v>
      </c>
      <c r="F1276" s="20">
        <v>3</v>
      </c>
      <c r="G1276" s="15">
        <v>158</v>
      </c>
      <c r="H1276" s="15">
        <v>97</v>
      </c>
      <c r="I1276" s="15">
        <v>61</v>
      </c>
      <c r="J1276" s="15"/>
      <c r="K1276" s="16">
        <v>3048</v>
      </c>
      <c r="L1276" s="16">
        <v>2969</v>
      </c>
      <c r="M1276" s="16">
        <v>732</v>
      </c>
      <c r="N1276" s="15">
        <v>303</v>
      </c>
      <c r="O1276" s="17">
        <v>1647380</v>
      </c>
      <c r="P1276" s="18"/>
      <c r="Q1276" s="17"/>
      <c r="R1276" s="17"/>
      <c r="S1276" s="17">
        <v>1647380</v>
      </c>
      <c r="T1276" s="18">
        <f aca="true" t="shared" si="36" ref="T1276:T1282">O1276/L1276</f>
        <v>554.8602222970698</v>
      </c>
      <c r="U1276" s="18">
        <v>3705019</v>
      </c>
      <c r="V1276" s="182" t="s">
        <v>1548</v>
      </c>
      <c r="W1276" s="13"/>
    </row>
    <row r="1277" spans="1:23" s="14" customFormat="1" ht="18.75">
      <c r="A1277" s="181">
        <v>855</v>
      </c>
      <c r="B1277" s="10" t="s">
        <v>1374</v>
      </c>
      <c r="C1277" s="20">
        <v>1973</v>
      </c>
      <c r="D1277" s="20" t="s">
        <v>1549</v>
      </c>
      <c r="E1277" s="20">
        <v>5</v>
      </c>
      <c r="F1277" s="20">
        <v>3</v>
      </c>
      <c r="G1277" s="15">
        <v>158</v>
      </c>
      <c r="H1277" s="15">
        <v>104</v>
      </c>
      <c r="I1277" s="15">
        <v>54</v>
      </c>
      <c r="J1277" s="15"/>
      <c r="K1277" s="16">
        <v>3067</v>
      </c>
      <c r="L1277" s="16">
        <v>2981</v>
      </c>
      <c r="M1277" s="16">
        <v>705</v>
      </c>
      <c r="N1277" s="15">
        <v>306</v>
      </c>
      <c r="O1277" s="17">
        <v>1647380</v>
      </c>
      <c r="P1277" s="18"/>
      <c r="Q1277" s="17"/>
      <c r="R1277" s="17"/>
      <c r="S1277" s="17">
        <v>1647380</v>
      </c>
      <c r="T1277" s="18">
        <f t="shared" si="36"/>
        <v>552.6266353572627</v>
      </c>
      <c r="U1277" s="18">
        <v>3705019</v>
      </c>
      <c r="V1277" s="182" t="s">
        <v>1548</v>
      </c>
      <c r="W1277" s="13"/>
    </row>
    <row r="1278" spans="1:23" s="14" customFormat="1" ht="18.75">
      <c r="A1278" s="181">
        <v>856</v>
      </c>
      <c r="B1278" s="10" t="s">
        <v>1375</v>
      </c>
      <c r="C1278" s="20">
        <v>1975</v>
      </c>
      <c r="D1278" s="20" t="s">
        <v>1547</v>
      </c>
      <c r="E1278" s="20">
        <v>5</v>
      </c>
      <c r="F1278" s="20">
        <v>4</v>
      </c>
      <c r="G1278" s="15">
        <v>60</v>
      </c>
      <c r="H1278" s="15">
        <v>294</v>
      </c>
      <c r="I1278" s="15">
        <v>44</v>
      </c>
      <c r="J1278" s="15"/>
      <c r="K1278" s="16">
        <v>3023</v>
      </c>
      <c r="L1278" s="16">
        <v>3023</v>
      </c>
      <c r="M1278" s="16">
        <v>1214</v>
      </c>
      <c r="N1278" s="15">
        <v>294</v>
      </c>
      <c r="O1278" s="17">
        <v>1369678.8</v>
      </c>
      <c r="P1278" s="18"/>
      <c r="Q1278" s="17"/>
      <c r="R1278" s="17"/>
      <c r="S1278" s="17">
        <v>1369678.8</v>
      </c>
      <c r="T1278" s="18">
        <f t="shared" si="36"/>
        <v>453.08594111809464</v>
      </c>
      <c r="U1278" s="18">
        <v>3705019</v>
      </c>
      <c r="V1278" s="182" t="s">
        <v>1548</v>
      </c>
      <c r="W1278" s="13"/>
    </row>
    <row r="1279" spans="1:23" s="14" customFormat="1" ht="18.75">
      <c r="A1279" s="181">
        <v>857</v>
      </c>
      <c r="B1279" s="10" t="s">
        <v>1376</v>
      </c>
      <c r="C1279" s="20">
        <v>1970</v>
      </c>
      <c r="D1279" s="20" t="s">
        <v>1547</v>
      </c>
      <c r="E1279" s="20">
        <v>5</v>
      </c>
      <c r="F1279" s="20">
        <v>4</v>
      </c>
      <c r="G1279" s="15">
        <v>80</v>
      </c>
      <c r="H1279" s="15">
        <v>21</v>
      </c>
      <c r="I1279" s="15">
        <v>59</v>
      </c>
      <c r="J1279" s="15"/>
      <c r="K1279" s="16">
        <v>3544</v>
      </c>
      <c r="L1279" s="16">
        <v>3543</v>
      </c>
      <c r="M1279" s="16">
        <v>1750</v>
      </c>
      <c r="N1279" s="15">
        <v>174</v>
      </c>
      <c r="O1279" s="17">
        <v>814000</v>
      </c>
      <c r="P1279" s="18"/>
      <c r="Q1279" s="17"/>
      <c r="R1279" s="17"/>
      <c r="S1279" s="17">
        <v>814000</v>
      </c>
      <c r="T1279" s="18">
        <f t="shared" si="36"/>
        <v>229.7488004515947</v>
      </c>
      <c r="U1279" s="18">
        <v>3705019</v>
      </c>
      <c r="V1279" s="182" t="s">
        <v>1548</v>
      </c>
      <c r="W1279" s="13"/>
    </row>
    <row r="1280" spans="1:23" s="14" customFormat="1" ht="18.75">
      <c r="A1280" s="181">
        <v>858</v>
      </c>
      <c r="B1280" s="10" t="s">
        <v>1377</v>
      </c>
      <c r="C1280" s="20">
        <v>1962</v>
      </c>
      <c r="D1280" s="20" t="s">
        <v>1549</v>
      </c>
      <c r="E1280" s="20">
        <v>3</v>
      </c>
      <c r="F1280" s="20">
        <v>2</v>
      </c>
      <c r="G1280" s="15">
        <v>24</v>
      </c>
      <c r="H1280" s="15">
        <v>7</v>
      </c>
      <c r="I1280" s="15">
        <v>17</v>
      </c>
      <c r="J1280" s="15"/>
      <c r="K1280" s="16">
        <v>960</v>
      </c>
      <c r="L1280" s="16">
        <v>959</v>
      </c>
      <c r="M1280" s="16">
        <v>472</v>
      </c>
      <c r="N1280" s="15">
        <v>38</v>
      </c>
      <c r="O1280" s="17">
        <v>667181.9</v>
      </c>
      <c r="P1280" s="18"/>
      <c r="Q1280" s="17"/>
      <c r="R1280" s="17"/>
      <c r="S1280" s="17">
        <v>667181.9</v>
      </c>
      <c r="T1280" s="18">
        <f t="shared" si="36"/>
        <v>695.7058394160584</v>
      </c>
      <c r="U1280" s="18">
        <v>3705019</v>
      </c>
      <c r="V1280" s="182" t="s">
        <v>1548</v>
      </c>
      <c r="W1280" s="13"/>
    </row>
    <row r="1281" spans="1:23" s="14" customFormat="1" ht="18.75">
      <c r="A1281" s="181">
        <v>859</v>
      </c>
      <c r="B1281" s="10" t="s">
        <v>1378</v>
      </c>
      <c r="C1281" s="20">
        <v>1983</v>
      </c>
      <c r="D1281" s="20" t="s">
        <v>1547</v>
      </c>
      <c r="E1281" s="20">
        <v>5</v>
      </c>
      <c r="F1281" s="20">
        <v>4</v>
      </c>
      <c r="G1281" s="15">
        <v>78</v>
      </c>
      <c r="H1281" s="15">
        <v>158</v>
      </c>
      <c r="I1281" s="15">
        <v>42</v>
      </c>
      <c r="J1281" s="15"/>
      <c r="K1281" s="16">
        <v>3064</v>
      </c>
      <c r="L1281" s="16">
        <v>3063</v>
      </c>
      <c r="M1281" s="16">
        <v>1199</v>
      </c>
      <c r="N1281" s="15">
        <v>158</v>
      </c>
      <c r="O1281" s="17">
        <v>1344800</v>
      </c>
      <c r="P1281" s="18"/>
      <c r="Q1281" s="17"/>
      <c r="R1281" s="17"/>
      <c r="S1281" s="17">
        <v>1344800</v>
      </c>
      <c r="T1281" s="18">
        <f t="shared" si="36"/>
        <v>439.04668625530525</v>
      </c>
      <c r="U1281" s="18">
        <v>3705019</v>
      </c>
      <c r="V1281" s="182" t="s">
        <v>1548</v>
      </c>
      <c r="W1281" s="13"/>
    </row>
    <row r="1282" spans="1:23" s="14" customFormat="1" ht="18.75">
      <c r="A1282" s="181">
        <v>860</v>
      </c>
      <c r="B1282" s="10" t="s">
        <v>1379</v>
      </c>
      <c r="C1282" s="20">
        <v>1955</v>
      </c>
      <c r="D1282" s="20" t="s">
        <v>1549</v>
      </c>
      <c r="E1282" s="20">
        <v>2</v>
      </c>
      <c r="F1282" s="20">
        <v>1</v>
      </c>
      <c r="G1282" s="15">
        <v>8</v>
      </c>
      <c r="H1282" s="15">
        <v>4</v>
      </c>
      <c r="I1282" s="15">
        <v>4</v>
      </c>
      <c r="J1282" s="15"/>
      <c r="K1282" s="16">
        <v>425</v>
      </c>
      <c r="L1282" s="16">
        <v>385</v>
      </c>
      <c r="M1282" s="16">
        <v>137</v>
      </c>
      <c r="N1282" s="15">
        <v>17</v>
      </c>
      <c r="O1282" s="17">
        <v>418587.4</v>
      </c>
      <c r="P1282" s="18"/>
      <c r="Q1282" s="17"/>
      <c r="R1282" s="17"/>
      <c r="S1282" s="17">
        <v>418587.4</v>
      </c>
      <c r="T1282" s="18">
        <f t="shared" si="36"/>
        <v>1087.24</v>
      </c>
      <c r="U1282" s="18">
        <v>3705019</v>
      </c>
      <c r="V1282" s="182" t="s">
        <v>1548</v>
      </c>
      <c r="W1282" s="13"/>
    </row>
    <row r="1283" spans="1:23" s="28" customFormat="1" ht="36" customHeight="1">
      <c r="A1283" s="397" t="s">
        <v>1550</v>
      </c>
      <c r="B1283" s="398"/>
      <c r="C1283" s="398"/>
      <c r="D1283" s="398"/>
      <c r="E1283" s="398"/>
      <c r="F1283" s="398"/>
      <c r="G1283" s="37">
        <v>566</v>
      </c>
      <c r="H1283" s="37">
        <v>685</v>
      </c>
      <c r="I1283" s="37">
        <v>281</v>
      </c>
      <c r="J1283" s="37"/>
      <c r="K1283" s="38">
        <v>17131</v>
      </c>
      <c r="L1283" s="38">
        <v>16923</v>
      </c>
      <c r="M1283" s="38">
        <v>6209</v>
      </c>
      <c r="N1283" s="37">
        <v>1290</v>
      </c>
      <c r="O1283" s="38">
        <v>7909008.100000001</v>
      </c>
      <c r="P1283" s="39"/>
      <c r="Q1283" s="40"/>
      <c r="R1283" s="40"/>
      <c r="S1283" s="40">
        <v>7909008.100000001</v>
      </c>
      <c r="T1283" s="39" t="s">
        <v>1551</v>
      </c>
      <c r="U1283" s="39" t="s">
        <v>1551</v>
      </c>
      <c r="V1283" s="183" t="s">
        <v>1551</v>
      </c>
      <c r="W1283" s="27"/>
    </row>
    <row r="1284" spans="1:23" s="34" customFormat="1" ht="23.25">
      <c r="A1284" s="179" t="s">
        <v>1941</v>
      </c>
      <c r="B1284" s="29"/>
      <c r="C1284" s="30"/>
      <c r="D1284" s="29"/>
      <c r="E1284" s="31"/>
      <c r="F1284" s="31"/>
      <c r="G1284" s="30"/>
      <c r="H1284" s="30"/>
      <c r="I1284" s="30"/>
      <c r="J1284" s="30"/>
      <c r="K1284" s="32"/>
      <c r="L1284" s="32"/>
      <c r="M1284" s="32"/>
      <c r="N1284" s="30"/>
      <c r="O1284" s="32"/>
      <c r="P1284" s="32"/>
      <c r="Q1284" s="32"/>
      <c r="R1284" s="32"/>
      <c r="S1284" s="32"/>
      <c r="T1284" s="32"/>
      <c r="U1284" s="32"/>
      <c r="V1284" s="180"/>
      <c r="W1284" s="33"/>
    </row>
    <row r="1285" spans="1:23" s="14" customFormat="1" ht="18.75">
      <c r="A1285" s="181">
        <v>861</v>
      </c>
      <c r="B1285" s="10" t="s">
        <v>686</v>
      </c>
      <c r="C1285" s="20">
        <v>1971</v>
      </c>
      <c r="D1285" s="20" t="s">
        <v>1549</v>
      </c>
      <c r="E1285" s="20">
        <v>2</v>
      </c>
      <c r="F1285" s="20">
        <v>3</v>
      </c>
      <c r="G1285" s="15">
        <v>22</v>
      </c>
      <c r="H1285" s="15">
        <v>11</v>
      </c>
      <c r="I1285" s="15">
        <v>11</v>
      </c>
      <c r="J1285" s="15"/>
      <c r="K1285" s="16">
        <v>993</v>
      </c>
      <c r="L1285" s="16">
        <v>908</v>
      </c>
      <c r="M1285" s="16">
        <v>908</v>
      </c>
      <c r="N1285" s="15">
        <v>59</v>
      </c>
      <c r="O1285" s="17">
        <v>198084</v>
      </c>
      <c r="P1285" s="18"/>
      <c r="Q1285" s="17"/>
      <c r="R1285" s="17">
        <v>99042</v>
      </c>
      <c r="S1285" s="17">
        <v>99042</v>
      </c>
      <c r="T1285" s="18">
        <f>O1285/L1285</f>
        <v>218.15418502202644</v>
      </c>
      <c r="U1285" s="18">
        <v>3705019</v>
      </c>
      <c r="V1285" s="182" t="s">
        <v>1548</v>
      </c>
      <c r="W1285" s="13"/>
    </row>
    <row r="1286" spans="1:23" s="28" customFormat="1" ht="36" customHeight="1">
      <c r="A1286" s="397" t="s">
        <v>1550</v>
      </c>
      <c r="B1286" s="398"/>
      <c r="C1286" s="398"/>
      <c r="D1286" s="398"/>
      <c r="E1286" s="398"/>
      <c r="F1286" s="398"/>
      <c r="G1286" s="37">
        <v>22</v>
      </c>
      <c r="H1286" s="37">
        <v>11</v>
      </c>
      <c r="I1286" s="37">
        <v>11</v>
      </c>
      <c r="J1286" s="37"/>
      <c r="K1286" s="38">
        <v>993</v>
      </c>
      <c r="L1286" s="38">
        <v>908</v>
      </c>
      <c r="M1286" s="38">
        <v>908</v>
      </c>
      <c r="N1286" s="37">
        <v>59</v>
      </c>
      <c r="O1286" s="38">
        <v>198084</v>
      </c>
      <c r="P1286" s="39"/>
      <c r="Q1286" s="40"/>
      <c r="R1286" s="40">
        <v>99042</v>
      </c>
      <c r="S1286" s="40">
        <v>99042</v>
      </c>
      <c r="T1286" s="39" t="s">
        <v>1551</v>
      </c>
      <c r="U1286" s="39" t="s">
        <v>1551</v>
      </c>
      <c r="V1286" s="183" t="s">
        <v>1551</v>
      </c>
      <c r="W1286" s="27"/>
    </row>
    <row r="1287" spans="1:23" s="34" customFormat="1" ht="23.25">
      <c r="A1287" s="179" t="s">
        <v>1942</v>
      </c>
      <c r="B1287" s="29"/>
      <c r="C1287" s="30"/>
      <c r="D1287" s="29"/>
      <c r="E1287" s="31"/>
      <c r="F1287" s="31"/>
      <c r="G1287" s="30"/>
      <c r="H1287" s="30"/>
      <c r="I1287" s="30"/>
      <c r="J1287" s="30"/>
      <c r="K1287" s="32"/>
      <c r="L1287" s="32"/>
      <c r="M1287" s="32"/>
      <c r="N1287" s="30"/>
      <c r="O1287" s="32"/>
      <c r="P1287" s="32"/>
      <c r="Q1287" s="32"/>
      <c r="R1287" s="32"/>
      <c r="S1287" s="32"/>
      <c r="T1287" s="32"/>
      <c r="U1287" s="32"/>
      <c r="V1287" s="180"/>
      <c r="W1287" s="33"/>
    </row>
    <row r="1288" spans="1:23" s="14" customFormat="1" ht="18.75">
      <c r="A1288" s="181">
        <v>862</v>
      </c>
      <c r="B1288" s="10" t="s">
        <v>1380</v>
      </c>
      <c r="C1288" s="20">
        <v>1969</v>
      </c>
      <c r="D1288" s="20" t="s">
        <v>1549</v>
      </c>
      <c r="E1288" s="20">
        <v>2</v>
      </c>
      <c r="F1288" s="20">
        <v>2</v>
      </c>
      <c r="G1288" s="15">
        <v>16</v>
      </c>
      <c r="H1288" s="15">
        <v>4</v>
      </c>
      <c r="I1288" s="15">
        <v>12</v>
      </c>
      <c r="J1288" s="15"/>
      <c r="K1288" s="16">
        <v>739</v>
      </c>
      <c r="L1288" s="16">
        <v>739</v>
      </c>
      <c r="M1288" s="16">
        <v>556</v>
      </c>
      <c r="N1288" s="15">
        <v>38</v>
      </c>
      <c r="O1288" s="17">
        <v>1597736</v>
      </c>
      <c r="P1288" s="18"/>
      <c r="Q1288" s="17"/>
      <c r="R1288" s="17"/>
      <c r="S1288" s="17">
        <v>1597736</v>
      </c>
      <c r="T1288" s="18">
        <f>O1288/L1288</f>
        <v>2162.024357239513</v>
      </c>
      <c r="U1288" s="18">
        <v>3705019</v>
      </c>
      <c r="V1288" s="182" t="s">
        <v>1548</v>
      </c>
      <c r="W1288" s="13"/>
    </row>
    <row r="1289" spans="1:23" s="14" customFormat="1" ht="18.75">
      <c r="A1289" s="181">
        <v>863</v>
      </c>
      <c r="B1289" s="10" t="s">
        <v>1381</v>
      </c>
      <c r="C1289" s="20">
        <v>1976</v>
      </c>
      <c r="D1289" s="20" t="s">
        <v>1547</v>
      </c>
      <c r="E1289" s="20">
        <v>4</v>
      </c>
      <c r="F1289" s="20">
        <v>4</v>
      </c>
      <c r="G1289" s="15">
        <v>50</v>
      </c>
      <c r="H1289" s="15">
        <v>18</v>
      </c>
      <c r="I1289" s="15">
        <v>32</v>
      </c>
      <c r="J1289" s="15"/>
      <c r="K1289" s="16">
        <v>2430</v>
      </c>
      <c r="L1289" s="16">
        <v>2430</v>
      </c>
      <c r="M1289" s="16">
        <v>1540</v>
      </c>
      <c r="N1289" s="15">
        <v>139</v>
      </c>
      <c r="O1289" s="17">
        <v>2032072</v>
      </c>
      <c r="P1289" s="18"/>
      <c r="Q1289" s="17"/>
      <c r="R1289" s="17"/>
      <c r="S1289" s="17">
        <v>2032072</v>
      </c>
      <c r="T1289" s="18">
        <f>O1289/L1289</f>
        <v>836.243621399177</v>
      </c>
      <c r="U1289" s="18">
        <v>3705019</v>
      </c>
      <c r="V1289" s="182" t="s">
        <v>1548</v>
      </c>
      <c r="W1289" s="13"/>
    </row>
    <row r="1290" spans="1:23" s="14" customFormat="1" ht="18.75">
      <c r="A1290" s="181">
        <v>864</v>
      </c>
      <c r="B1290" s="10" t="s">
        <v>1382</v>
      </c>
      <c r="C1290" s="20">
        <v>1984</v>
      </c>
      <c r="D1290" s="20" t="s">
        <v>1547</v>
      </c>
      <c r="E1290" s="20">
        <v>4</v>
      </c>
      <c r="F1290" s="20">
        <v>4</v>
      </c>
      <c r="G1290" s="15">
        <v>48</v>
      </c>
      <c r="H1290" s="15">
        <v>9</v>
      </c>
      <c r="I1290" s="15">
        <v>38</v>
      </c>
      <c r="J1290" s="15">
        <v>1</v>
      </c>
      <c r="K1290" s="16">
        <v>2393</v>
      </c>
      <c r="L1290" s="16">
        <v>2393</v>
      </c>
      <c r="M1290" s="16">
        <v>1878</v>
      </c>
      <c r="N1290" s="15">
        <v>142</v>
      </c>
      <c r="O1290" s="17">
        <v>1902159</v>
      </c>
      <c r="P1290" s="18"/>
      <c r="Q1290" s="17"/>
      <c r="R1290" s="17"/>
      <c r="S1290" s="17">
        <v>1902159</v>
      </c>
      <c r="T1290" s="18">
        <f>O1290/L1290</f>
        <v>794.884663602173</v>
      </c>
      <c r="U1290" s="18">
        <v>3705019</v>
      </c>
      <c r="V1290" s="182" t="s">
        <v>1548</v>
      </c>
      <c r="W1290" s="13"/>
    </row>
    <row r="1291" spans="1:23" s="14" customFormat="1" ht="18.75">
      <c r="A1291" s="181">
        <v>865</v>
      </c>
      <c r="B1291" s="10" t="s">
        <v>1383</v>
      </c>
      <c r="C1291" s="20">
        <v>1988</v>
      </c>
      <c r="D1291" s="20" t="s">
        <v>1547</v>
      </c>
      <c r="E1291" s="20">
        <v>5</v>
      </c>
      <c r="F1291" s="20">
        <v>3</v>
      </c>
      <c r="G1291" s="15">
        <v>60</v>
      </c>
      <c r="H1291" s="15">
        <v>24</v>
      </c>
      <c r="I1291" s="15">
        <v>36</v>
      </c>
      <c r="J1291" s="15"/>
      <c r="K1291" s="16">
        <v>3320</v>
      </c>
      <c r="L1291" s="16">
        <v>3320</v>
      </c>
      <c r="M1291" s="16">
        <v>2116</v>
      </c>
      <c r="N1291" s="15">
        <v>199</v>
      </c>
      <c r="O1291" s="17">
        <v>3641442</v>
      </c>
      <c r="P1291" s="18"/>
      <c r="Q1291" s="17"/>
      <c r="R1291" s="17"/>
      <c r="S1291" s="17">
        <v>3641442</v>
      </c>
      <c r="T1291" s="18">
        <f>O1291/L1291</f>
        <v>1096.8198795180722</v>
      </c>
      <c r="U1291" s="18">
        <v>3705019</v>
      </c>
      <c r="V1291" s="182" t="s">
        <v>1548</v>
      </c>
      <c r="W1291" s="13"/>
    </row>
    <row r="1292" spans="1:23" s="28" customFormat="1" ht="36" customHeight="1">
      <c r="A1292" s="397" t="s">
        <v>1550</v>
      </c>
      <c r="B1292" s="398"/>
      <c r="C1292" s="398"/>
      <c r="D1292" s="398"/>
      <c r="E1292" s="398"/>
      <c r="F1292" s="398"/>
      <c r="G1292" s="37">
        <v>174</v>
      </c>
      <c r="H1292" s="37">
        <v>55</v>
      </c>
      <c r="I1292" s="37">
        <v>118</v>
      </c>
      <c r="J1292" s="37">
        <v>1</v>
      </c>
      <c r="K1292" s="38">
        <v>8882</v>
      </c>
      <c r="L1292" s="38">
        <v>8882</v>
      </c>
      <c r="M1292" s="38">
        <v>6090</v>
      </c>
      <c r="N1292" s="37">
        <v>518</v>
      </c>
      <c r="O1292" s="38">
        <v>9173409</v>
      </c>
      <c r="P1292" s="39"/>
      <c r="Q1292" s="40"/>
      <c r="R1292" s="40"/>
      <c r="S1292" s="40">
        <v>9173409</v>
      </c>
      <c r="T1292" s="39" t="s">
        <v>1551</v>
      </c>
      <c r="U1292" s="39" t="s">
        <v>1551</v>
      </c>
      <c r="V1292" s="183" t="s">
        <v>1551</v>
      </c>
      <c r="W1292" s="27"/>
    </row>
    <row r="1293" spans="1:23" s="34" customFormat="1" ht="23.25">
      <c r="A1293" s="179" t="s">
        <v>1943</v>
      </c>
      <c r="B1293" s="29"/>
      <c r="C1293" s="30"/>
      <c r="D1293" s="29"/>
      <c r="E1293" s="31"/>
      <c r="F1293" s="31"/>
      <c r="G1293" s="30"/>
      <c r="H1293" s="30"/>
      <c r="I1293" s="30"/>
      <c r="J1293" s="30"/>
      <c r="K1293" s="32"/>
      <c r="L1293" s="32"/>
      <c r="M1293" s="32"/>
      <c r="N1293" s="30"/>
      <c r="O1293" s="32"/>
      <c r="P1293" s="32"/>
      <c r="Q1293" s="32"/>
      <c r="R1293" s="32"/>
      <c r="S1293" s="32"/>
      <c r="T1293" s="32"/>
      <c r="U1293" s="32"/>
      <c r="V1293" s="180"/>
      <c r="W1293" s="33"/>
    </row>
    <row r="1294" spans="1:23" s="14" customFormat="1" ht="18.75">
      <c r="A1294" s="181">
        <v>866</v>
      </c>
      <c r="B1294" s="10" t="s">
        <v>1384</v>
      </c>
      <c r="C1294" s="20">
        <v>1965</v>
      </c>
      <c r="D1294" s="20" t="s">
        <v>1547</v>
      </c>
      <c r="E1294" s="20">
        <v>5</v>
      </c>
      <c r="F1294" s="20">
        <v>4</v>
      </c>
      <c r="G1294" s="15">
        <v>80</v>
      </c>
      <c r="H1294" s="15">
        <v>23</v>
      </c>
      <c r="I1294" s="15">
        <v>57</v>
      </c>
      <c r="J1294" s="15"/>
      <c r="K1294" s="16">
        <v>3504</v>
      </c>
      <c r="L1294" s="16">
        <v>3504</v>
      </c>
      <c r="M1294" s="16">
        <v>2442</v>
      </c>
      <c r="N1294" s="15">
        <v>203</v>
      </c>
      <c r="O1294" s="17">
        <v>1723532</v>
      </c>
      <c r="P1294" s="18"/>
      <c r="Q1294" s="17"/>
      <c r="R1294" s="17">
        <v>430883</v>
      </c>
      <c r="S1294" s="17">
        <v>1292649</v>
      </c>
      <c r="T1294" s="18">
        <f>O1294/L1294</f>
        <v>491.8755707762557</v>
      </c>
      <c r="U1294" s="18">
        <v>3705019</v>
      </c>
      <c r="V1294" s="182" t="s">
        <v>1548</v>
      </c>
      <c r="W1294" s="13"/>
    </row>
    <row r="1295" spans="1:23" s="14" customFormat="1" ht="18.75">
      <c r="A1295" s="181">
        <v>867</v>
      </c>
      <c r="B1295" s="10" t="s">
        <v>1385</v>
      </c>
      <c r="C1295" s="20">
        <v>1903</v>
      </c>
      <c r="D1295" s="20" t="s">
        <v>1549</v>
      </c>
      <c r="E1295" s="20">
        <v>2</v>
      </c>
      <c r="F1295" s="20">
        <v>2</v>
      </c>
      <c r="G1295" s="15">
        <v>8</v>
      </c>
      <c r="H1295" s="15">
        <v>2</v>
      </c>
      <c r="I1295" s="15">
        <v>6</v>
      </c>
      <c r="J1295" s="15"/>
      <c r="K1295" s="16">
        <v>333</v>
      </c>
      <c r="L1295" s="16">
        <v>333</v>
      </c>
      <c r="M1295" s="16">
        <v>255</v>
      </c>
      <c r="N1295" s="15">
        <v>16</v>
      </c>
      <c r="O1295" s="17">
        <v>919086</v>
      </c>
      <c r="P1295" s="18"/>
      <c r="Q1295" s="17"/>
      <c r="R1295" s="17">
        <v>229772</v>
      </c>
      <c r="S1295" s="17">
        <v>689314</v>
      </c>
      <c r="T1295" s="18">
        <f>O1295/L1295</f>
        <v>2760.018018018018</v>
      </c>
      <c r="U1295" s="18">
        <v>3705019</v>
      </c>
      <c r="V1295" s="182" t="s">
        <v>1548</v>
      </c>
      <c r="W1295" s="13"/>
    </row>
    <row r="1296" spans="1:23" s="14" customFormat="1" ht="18.75">
      <c r="A1296" s="181">
        <v>868</v>
      </c>
      <c r="B1296" s="10" t="s">
        <v>1386</v>
      </c>
      <c r="C1296" s="20">
        <v>1991</v>
      </c>
      <c r="D1296" s="20" t="s">
        <v>1549</v>
      </c>
      <c r="E1296" s="20">
        <v>3</v>
      </c>
      <c r="F1296" s="20">
        <v>3</v>
      </c>
      <c r="G1296" s="15">
        <v>33</v>
      </c>
      <c r="H1296" s="15">
        <v>12</v>
      </c>
      <c r="I1296" s="15">
        <v>21</v>
      </c>
      <c r="J1296" s="15"/>
      <c r="K1296" s="16">
        <v>1435</v>
      </c>
      <c r="L1296" s="16">
        <v>1435</v>
      </c>
      <c r="M1296" s="16">
        <v>854</v>
      </c>
      <c r="N1296" s="15">
        <v>63</v>
      </c>
      <c r="O1296" s="17">
        <v>852540</v>
      </c>
      <c r="P1296" s="18"/>
      <c r="Q1296" s="17"/>
      <c r="R1296" s="17">
        <v>213135</v>
      </c>
      <c r="S1296" s="17">
        <v>639405</v>
      </c>
      <c r="T1296" s="18">
        <f>O1296/L1296</f>
        <v>594.1045296167248</v>
      </c>
      <c r="U1296" s="18">
        <v>3705019</v>
      </c>
      <c r="V1296" s="182" t="s">
        <v>1548</v>
      </c>
      <c r="W1296" s="13"/>
    </row>
    <row r="1297" spans="1:23" s="28" customFormat="1" ht="36" customHeight="1">
      <c r="A1297" s="399" t="s">
        <v>1550</v>
      </c>
      <c r="B1297" s="400"/>
      <c r="C1297" s="400"/>
      <c r="D1297" s="400"/>
      <c r="E1297" s="400"/>
      <c r="F1297" s="400"/>
      <c r="G1297" s="184">
        <v>121</v>
      </c>
      <c r="H1297" s="184">
        <v>37</v>
      </c>
      <c r="I1297" s="184">
        <v>84</v>
      </c>
      <c r="J1297" s="184"/>
      <c r="K1297" s="185">
        <v>5272</v>
      </c>
      <c r="L1297" s="185">
        <v>5272</v>
      </c>
      <c r="M1297" s="185">
        <v>3551</v>
      </c>
      <c r="N1297" s="184">
        <v>282</v>
      </c>
      <c r="O1297" s="185">
        <v>3495158</v>
      </c>
      <c r="P1297" s="186"/>
      <c r="Q1297" s="187"/>
      <c r="R1297" s="187">
        <v>873790</v>
      </c>
      <c r="S1297" s="187">
        <v>2621368</v>
      </c>
      <c r="T1297" s="186" t="s">
        <v>1551</v>
      </c>
      <c r="U1297" s="186" t="s">
        <v>1551</v>
      </c>
      <c r="V1297" s="188" t="s">
        <v>1551</v>
      </c>
      <c r="W1297" s="27"/>
    </row>
    <row r="1298" spans="1:23" s="28" customFormat="1" ht="21">
      <c r="A1298" s="159"/>
      <c r="B1298" s="159"/>
      <c r="C1298" s="159"/>
      <c r="D1298" s="159"/>
      <c r="E1298" s="159"/>
      <c r="F1298" s="159"/>
      <c r="G1298" s="160"/>
      <c r="H1298" s="160"/>
      <c r="I1298" s="160"/>
      <c r="J1298" s="160"/>
      <c r="K1298" s="161"/>
      <c r="L1298" s="161"/>
      <c r="M1298" s="161"/>
      <c r="N1298" s="160"/>
      <c r="O1298" s="161"/>
      <c r="P1298" s="162"/>
      <c r="Q1298" s="163"/>
      <c r="R1298" s="163"/>
      <c r="S1298" s="163"/>
      <c r="T1298" s="162"/>
      <c r="U1298" s="162"/>
      <c r="V1298" s="162"/>
      <c r="W1298" s="27"/>
    </row>
    <row r="1299" spans="1:23" s="28" customFormat="1" ht="29.25" customHeight="1">
      <c r="A1299" s="441" t="s">
        <v>668</v>
      </c>
      <c r="B1299" s="441"/>
      <c r="C1299" s="441"/>
      <c r="D1299" s="441"/>
      <c r="E1299" s="441"/>
      <c r="F1299" s="441"/>
      <c r="G1299" s="160"/>
      <c r="H1299" s="160"/>
      <c r="I1299" s="160"/>
      <c r="J1299" s="160"/>
      <c r="K1299" s="161"/>
      <c r="L1299" s="161"/>
      <c r="M1299" s="161"/>
      <c r="N1299" s="160"/>
      <c r="O1299" s="161"/>
      <c r="P1299" s="162"/>
      <c r="Q1299" s="163"/>
      <c r="R1299" s="163"/>
      <c r="S1299" s="163"/>
      <c r="T1299" s="162"/>
      <c r="U1299" s="162"/>
      <c r="V1299" s="162"/>
      <c r="W1299" s="27"/>
    </row>
    <row r="1300" spans="1:16" s="43" customFormat="1" ht="12.75" customHeight="1">
      <c r="A1300" s="441" t="s">
        <v>1731</v>
      </c>
      <c r="B1300" s="441"/>
      <c r="C1300" s="441"/>
      <c r="D1300" s="441"/>
      <c r="E1300" s="441"/>
      <c r="F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</row>
    <row r="1301" spans="1:16" s="43" customFormat="1" ht="12.75" customHeight="1">
      <c r="A1301" s="441" t="s">
        <v>1745</v>
      </c>
      <c r="B1301" s="441"/>
      <c r="C1301" s="441"/>
      <c r="D1301" s="157"/>
      <c r="E1301" s="157"/>
      <c r="F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</row>
    <row r="1302" spans="1:16" s="43" customFormat="1" ht="12.75" customHeight="1">
      <c r="A1302" s="441" t="s">
        <v>1738</v>
      </c>
      <c r="B1302" s="441"/>
      <c r="C1302" s="441"/>
      <c r="D1302" s="441"/>
      <c r="E1302" s="441"/>
      <c r="F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</row>
    <row r="1303" spans="1:16" s="43" customFormat="1" ht="12.75" customHeight="1">
      <c r="A1303" s="441" t="s">
        <v>1739</v>
      </c>
      <c r="B1303" s="441"/>
      <c r="C1303" s="441"/>
      <c r="D1303" s="441"/>
      <c r="E1303" s="441"/>
      <c r="F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</row>
    <row r="1304" spans="1:16" s="43" customFormat="1" ht="12.75" customHeight="1">
      <c r="A1304" s="441" t="s">
        <v>1740</v>
      </c>
      <c r="B1304" s="441"/>
      <c r="C1304" s="441"/>
      <c r="D1304" s="441"/>
      <c r="E1304" s="441"/>
      <c r="F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</row>
    <row r="1305" spans="1:16" s="43" customFormat="1" ht="12.75" customHeight="1">
      <c r="A1305" s="441" t="s">
        <v>1741</v>
      </c>
      <c r="B1305" s="441"/>
      <c r="C1305" s="441"/>
      <c r="D1305" s="441"/>
      <c r="E1305" s="441"/>
      <c r="F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</row>
    <row r="1306" spans="1:16" s="43" customFormat="1" ht="12.75" customHeight="1">
      <c r="A1306" s="441" t="s">
        <v>1387</v>
      </c>
      <c r="B1306" s="441"/>
      <c r="C1306" s="441"/>
      <c r="D1306" s="441"/>
      <c r="E1306" s="441"/>
      <c r="F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</row>
    <row r="1307" spans="1:16" s="43" customFormat="1" ht="12.75" customHeight="1">
      <c r="A1307" s="441" t="s">
        <v>1742</v>
      </c>
      <c r="B1307" s="441"/>
      <c r="C1307" s="441"/>
      <c r="D1307" s="441"/>
      <c r="E1307" s="441"/>
      <c r="F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</row>
    <row r="1308" spans="1:16" s="43" customFormat="1" ht="12.75" customHeight="1">
      <c r="A1308" s="441" t="s">
        <v>1743</v>
      </c>
      <c r="B1308" s="441"/>
      <c r="C1308" s="441"/>
      <c r="D1308" s="441"/>
      <c r="E1308" s="441"/>
      <c r="F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</row>
  </sheetData>
  <sheetProtection/>
  <autoFilter ref="A6:W1297"/>
  <mergeCells count="243">
    <mergeCell ref="A1308:E1308"/>
    <mergeCell ref="A1301:C1301"/>
    <mergeCell ref="A1300:E1300"/>
    <mergeCell ref="A1302:E1302"/>
    <mergeCell ref="A1306:E1306"/>
    <mergeCell ref="A1303:E1303"/>
    <mergeCell ref="A1304:E1304"/>
    <mergeCell ref="A1305:E1305"/>
    <mergeCell ref="A93:F93"/>
    <mergeCell ref="A45:F45"/>
    <mergeCell ref="A1307:E1307"/>
    <mergeCell ref="A13:F13"/>
    <mergeCell ref="A18:F18"/>
    <mergeCell ref="A21:F21"/>
    <mergeCell ref="A140:F140"/>
    <mergeCell ref="A147:F147"/>
    <mergeCell ref="A151:F151"/>
    <mergeCell ref="A201:F201"/>
    <mergeCell ref="V2:V5"/>
    <mergeCell ref="L3:L4"/>
    <mergeCell ref="U2:U4"/>
    <mergeCell ref="P3:S3"/>
    <mergeCell ref="C2:C5"/>
    <mergeCell ref="A1299:F1299"/>
    <mergeCell ref="A50:F50"/>
    <mergeCell ref="A54:F54"/>
    <mergeCell ref="A62:F62"/>
    <mergeCell ref="A37:F37"/>
    <mergeCell ref="T2:T4"/>
    <mergeCell ref="L2:M2"/>
    <mergeCell ref="M3:M4"/>
    <mergeCell ref="O3:O4"/>
    <mergeCell ref="K2:K4"/>
    <mergeCell ref="O2:S2"/>
    <mergeCell ref="G3:G4"/>
    <mergeCell ref="G2:J2"/>
    <mergeCell ref="N2:N4"/>
    <mergeCell ref="A2:A5"/>
    <mergeCell ref="B2:B5"/>
    <mergeCell ref="A7:F7"/>
    <mergeCell ref="H3:J3"/>
    <mergeCell ref="D2:D5"/>
    <mergeCell ref="E2:E5"/>
    <mergeCell ref="F2:F5"/>
    <mergeCell ref="A96:F96"/>
    <mergeCell ref="A105:F105"/>
    <mergeCell ref="A243:F243"/>
    <mergeCell ref="A246:F246"/>
    <mergeCell ref="A256:F256"/>
    <mergeCell ref="A259:F259"/>
    <mergeCell ref="A204:F204"/>
    <mergeCell ref="A214:F214"/>
    <mergeCell ref="A219:F219"/>
    <mergeCell ref="A236:F236"/>
    <mergeCell ref="A300:F300"/>
    <mergeCell ref="A303:F303"/>
    <mergeCell ref="A307:F307"/>
    <mergeCell ref="A315:F315"/>
    <mergeCell ref="A262:F262"/>
    <mergeCell ref="A265:F265"/>
    <mergeCell ref="A270:F270"/>
    <mergeCell ref="A274:F274"/>
    <mergeCell ref="A353:F353"/>
    <mergeCell ref="A360:F360"/>
    <mergeCell ref="A367:F367"/>
    <mergeCell ref="A372:F372"/>
    <mergeCell ref="A321:F321"/>
    <mergeCell ref="A326:F326"/>
    <mergeCell ref="A343:F343"/>
    <mergeCell ref="A347:F347"/>
    <mergeCell ref="A401:F401"/>
    <mergeCell ref="A404:F404"/>
    <mergeCell ref="A409:F409"/>
    <mergeCell ref="A414:F414"/>
    <mergeCell ref="A376:F376"/>
    <mergeCell ref="A380:F380"/>
    <mergeCell ref="A392:F392"/>
    <mergeCell ref="A395:F395"/>
    <mergeCell ref="A433:F433"/>
    <mergeCell ref="A453:F453"/>
    <mergeCell ref="A457:F457"/>
    <mergeCell ref="A461:F461"/>
    <mergeCell ref="A419:F419"/>
    <mergeCell ref="A422:F422"/>
    <mergeCell ref="A425:F425"/>
    <mergeCell ref="A428:F428"/>
    <mergeCell ref="A481:F481"/>
    <mergeCell ref="A484:F484"/>
    <mergeCell ref="A487:F487"/>
    <mergeCell ref="A490:F490"/>
    <mergeCell ref="A468:F468"/>
    <mergeCell ref="A472:F472"/>
    <mergeCell ref="A475:F475"/>
    <mergeCell ref="A478:F478"/>
    <mergeCell ref="A508:F508"/>
    <mergeCell ref="A511:F511"/>
    <mergeCell ref="A515:F515"/>
    <mergeCell ref="A522:F522"/>
    <mergeCell ref="A495:F495"/>
    <mergeCell ref="A498:F498"/>
    <mergeCell ref="A501:F501"/>
    <mergeCell ref="A505:F505"/>
    <mergeCell ref="A540:F540"/>
    <mergeCell ref="A544:F544"/>
    <mergeCell ref="A549:F549"/>
    <mergeCell ref="A555:F555"/>
    <mergeCell ref="A526:F526"/>
    <mergeCell ref="A530:F530"/>
    <mergeCell ref="A533:F533"/>
    <mergeCell ref="A536:F536"/>
    <mergeCell ref="A658:F658"/>
    <mergeCell ref="A574:F574"/>
    <mergeCell ref="A577:F577"/>
    <mergeCell ref="A585:F585"/>
    <mergeCell ref="A589:F589"/>
    <mergeCell ref="A558:F558"/>
    <mergeCell ref="A562:F562"/>
    <mergeCell ref="A566:F566"/>
    <mergeCell ref="A569:F569"/>
    <mergeCell ref="A596:F596"/>
    <mergeCell ref="A611:F611"/>
    <mergeCell ref="A618:F618"/>
    <mergeCell ref="A642:F642"/>
    <mergeCell ref="A645:F645"/>
    <mergeCell ref="A653:F653"/>
    <mergeCell ref="A776:F776"/>
    <mergeCell ref="A621:F621"/>
    <mergeCell ref="A629:F629"/>
    <mergeCell ref="A662:F662"/>
    <mergeCell ref="A667:F667"/>
    <mergeCell ref="A795:F795"/>
    <mergeCell ref="A802:F802"/>
    <mergeCell ref="A729:F729"/>
    <mergeCell ref="A702:F702"/>
    <mergeCell ref="A707:F707"/>
    <mergeCell ref="A714:F714"/>
    <mergeCell ref="A718:F718"/>
    <mergeCell ref="A791:F791"/>
    <mergeCell ref="A772:F772"/>
    <mergeCell ref="A674:F674"/>
    <mergeCell ref="A678:F678"/>
    <mergeCell ref="A752:F752"/>
    <mergeCell ref="A755:F755"/>
    <mergeCell ref="A726:F726"/>
    <mergeCell ref="A762:F762"/>
    <mergeCell ref="A1:U1"/>
    <mergeCell ref="A733:F733"/>
    <mergeCell ref="A743:F743"/>
    <mergeCell ref="A747:F747"/>
    <mergeCell ref="A682:F682"/>
    <mergeCell ref="A686:F686"/>
    <mergeCell ref="A633:F633"/>
    <mergeCell ref="A637:F637"/>
    <mergeCell ref="A721:F721"/>
    <mergeCell ref="A593:F593"/>
    <mergeCell ref="A821:F821"/>
    <mergeCell ref="A825:F825"/>
    <mergeCell ref="A829:F829"/>
    <mergeCell ref="A833:F833"/>
    <mergeCell ref="A807:F807"/>
    <mergeCell ref="A811:F811"/>
    <mergeCell ref="A815:F815"/>
    <mergeCell ref="A818:F818"/>
    <mergeCell ref="A862:F862"/>
    <mergeCell ref="A870:F870"/>
    <mergeCell ref="A874:F874"/>
    <mergeCell ref="A879:F879"/>
    <mergeCell ref="A839:F839"/>
    <mergeCell ref="A843:F843"/>
    <mergeCell ref="A856:F856"/>
    <mergeCell ref="A859:F859"/>
    <mergeCell ref="A917:F917"/>
    <mergeCell ref="A921:F921"/>
    <mergeCell ref="A926:F926"/>
    <mergeCell ref="A932:F932"/>
    <mergeCell ref="A898:F898"/>
    <mergeCell ref="A902:F902"/>
    <mergeCell ref="A909:F909"/>
    <mergeCell ref="A913:F913"/>
    <mergeCell ref="A954:F954"/>
    <mergeCell ref="A965:F965"/>
    <mergeCell ref="A970:F970"/>
    <mergeCell ref="A976:F976"/>
    <mergeCell ref="A936:F936"/>
    <mergeCell ref="A939:F939"/>
    <mergeCell ref="A945:F945"/>
    <mergeCell ref="A951:F951"/>
    <mergeCell ref="A1034:F1034"/>
    <mergeCell ref="A1037:F1037"/>
    <mergeCell ref="A1041:F1041"/>
    <mergeCell ref="A1045:F1045"/>
    <mergeCell ref="A980:F980"/>
    <mergeCell ref="A984:F984"/>
    <mergeCell ref="A1019:F1019"/>
    <mergeCell ref="A1031:F1031"/>
    <mergeCell ref="A1069:F1069"/>
    <mergeCell ref="A1072:F1072"/>
    <mergeCell ref="A1077:F1077"/>
    <mergeCell ref="A1082:F1082"/>
    <mergeCell ref="A1053:F1053"/>
    <mergeCell ref="A1057:F1057"/>
    <mergeCell ref="A1060:F1060"/>
    <mergeCell ref="A1065:F1065"/>
    <mergeCell ref="A1110:F1110"/>
    <mergeCell ref="A1114:F1114"/>
    <mergeCell ref="A1117:F1117"/>
    <mergeCell ref="A1121:F1121"/>
    <mergeCell ref="A1087:F1087"/>
    <mergeCell ref="A1096:F1096"/>
    <mergeCell ref="A1099:F1099"/>
    <mergeCell ref="A1102:F1102"/>
    <mergeCell ref="A1144:F1144"/>
    <mergeCell ref="A1149:F1149"/>
    <mergeCell ref="A1154:F1154"/>
    <mergeCell ref="A1159:F1159"/>
    <mergeCell ref="A1124:F1124"/>
    <mergeCell ref="A1127:F1127"/>
    <mergeCell ref="A1136:F1136"/>
    <mergeCell ref="A1139:F1139"/>
    <mergeCell ref="A1185:F1185"/>
    <mergeCell ref="A1188:F1188"/>
    <mergeCell ref="A1191:F1191"/>
    <mergeCell ref="A1216:F1216"/>
    <mergeCell ref="A1163:F1163"/>
    <mergeCell ref="A1174:F1174"/>
    <mergeCell ref="A1177:F1177"/>
    <mergeCell ref="A1182:F1182"/>
    <mergeCell ref="A1246:F1246"/>
    <mergeCell ref="A1251:F1251"/>
    <mergeCell ref="A1283:F1283"/>
    <mergeCell ref="A1286:F1286"/>
    <mergeCell ref="A1221:F1221"/>
    <mergeCell ref="A1232:F1232"/>
    <mergeCell ref="A1236:F1236"/>
    <mergeCell ref="A1240:F1240"/>
    <mergeCell ref="A1292:F1292"/>
    <mergeCell ref="A1297:F1297"/>
    <mergeCell ref="A1255:F1255"/>
    <mergeCell ref="A1259:F1259"/>
    <mergeCell ref="A1262:F1262"/>
    <mergeCell ref="A1266:F1266"/>
    <mergeCell ref="A1269:F1269"/>
    <mergeCell ref="A1274:F1274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8" scale="33" r:id="rId1"/>
  <headerFooter alignWithMargins="0">
    <oddHeader>&amp;C&amp;18&amp;P+1
</oddHeader>
  </headerFooter>
  <colBreaks count="2" manualBreakCount="2">
    <brk id="1" max="65535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317"/>
  <sheetViews>
    <sheetView view="pageBreakPreview" zoomScale="55" zoomScaleNormal="70" zoomScaleSheetLayoutView="55" zoomScalePageLayoutView="70" workbookViewId="0" topLeftCell="A1">
      <selection activeCell="A1" sqref="A1"/>
    </sheetView>
  </sheetViews>
  <sheetFormatPr defaultColWidth="9.140625" defaultRowHeight="12.75" customHeight="1"/>
  <cols>
    <col min="1" max="1" width="5.140625" style="55" customWidth="1"/>
    <col min="2" max="2" width="64.00390625" style="56" customWidth="1"/>
    <col min="3" max="3" width="17.140625" style="344" customWidth="1"/>
    <col min="4" max="4" width="26.421875" style="345" customWidth="1"/>
    <col min="5" max="5" width="32.57421875" style="58" customWidth="1"/>
    <col min="6" max="6" width="20.421875" style="58" customWidth="1"/>
    <col min="7" max="7" width="9.28125" style="58" customWidth="1"/>
    <col min="8" max="8" width="18.00390625" style="58" customWidth="1"/>
    <col min="9" max="9" width="22.8515625" style="58" customWidth="1"/>
    <col min="10" max="10" width="28.421875" style="58" customWidth="1"/>
    <col min="11" max="11" width="10.140625" style="58" customWidth="1"/>
    <col min="12" max="12" width="15.28125" style="58" customWidth="1"/>
    <col min="13" max="13" width="19.7109375" style="58" customWidth="1"/>
    <col min="14" max="14" width="27.00390625" style="58" customWidth="1"/>
    <col min="15" max="15" width="18.28125" style="58" customWidth="1"/>
    <col min="16" max="16" width="29.57421875" style="58" customWidth="1"/>
    <col min="17" max="16384" width="9.140625" style="43" customWidth="1"/>
  </cols>
  <sheetData>
    <row r="2" spans="1:16" ht="57.75" customHeight="1">
      <c r="A2" s="408" t="s">
        <v>1660</v>
      </c>
      <c r="B2" s="408"/>
      <c r="C2" s="409"/>
      <c r="D2" s="409"/>
      <c r="E2" s="409"/>
      <c r="F2" s="409"/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1:16" ht="51.75" customHeight="1">
      <c r="A3" s="446" t="s">
        <v>1729</v>
      </c>
      <c r="B3" s="448" t="s">
        <v>1749</v>
      </c>
      <c r="C3" s="451" t="s">
        <v>666</v>
      </c>
      <c r="D3" s="451"/>
      <c r="E3" s="448" t="s">
        <v>1390</v>
      </c>
      <c r="F3" s="453" t="s">
        <v>1594</v>
      </c>
      <c r="G3" s="453"/>
      <c r="H3" s="453"/>
      <c r="I3" s="453"/>
      <c r="J3" s="453"/>
      <c r="K3" s="453"/>
      <c r="L3" s="453"/>
      <c r="M3" s="453"/>
      <c r="N3" s="453"/>
      <c r="O3" s="453"/>
      <c r="P3" s="453"/>
    </row>
    <row r="4" spans="1:16" ht="168" customHeight="1">
      <c r="A4" s="447"/>
      <c r="B4" s="449"/>
      <c r="C4" s="454" t="s">
        <v>1595</v>
      </c>
      <c r="D4" s="451" t="s">
        <v>1596</v>
      </c>
      <c r="E4" s="457"/>
      <c r="F4" s="41" t="s">
        <v>1597</v>
      </c>
      <c r="G4" s="453" t="s">
        <v>1598</v>
      </c>
      <c r="H4" s="453"/>
      <c r="I4" s="453" t="s">
        <v>1599</v>
      </c>
      <c r="J4" s="453"/>
      <c r="K4" s="453" t="s">
        <v>1600</v>
      </c>
      <c r="L4" s="453"/>
      <c r="M4" s="453" t="s">
        <v>1601</v>
      </c>
      <c r="N4" s="453"/>
      <c r="O4" s="453" t="s">
        <v>1602</v>
      </c>
      <c r="P4" s="453"/>
    </row>
    <row r="5" spans="1:16" ht="18.75">
      <c r="A5" s="447"/>
      <c r="B5" s="450"/>
      <c r="C5" s="455"/>
      <c r="D5" s="456"/>
      <c r="E5" s="42" t="s">
        <v>1544</v>
      </c>
      <c r="F5" s="42" t="s">
        <v>1544</v>
      </c>
      <c r="G5" s="42" t="s">
        <v>1603</v>
      </c>
      <c r="H5" s="42" t="s">
        <v>1544</v>
      </c>
      <c r="I5" s="42" t="s">
        <v>1604</v>
      </c>
      <c r="J5" s="42" t="s">
        <v>1544</v>
      </c>
      <c r="K5" s="42" t="s">
        <v>1604</v>
      </c>
      <c r="L5" s="42" t="s">
        <v>1544</v>
      </c>
      <c r="M5" s="42" t="s">
        <v>1604</v>
      </c>
      <c r="N5" s="42" t="s">
        <v>1544</v>
      </c>
      <c r="O5" s="42" t="s">
        <v>1604</v>
      </c>
      <c r="P5" s="42" t="s">
        <v>1544</v>
      </c>
    </row>
    <row r="6" spans="1:16" ht="18.75">
      <c r="A6" s="189">
        <v>1</v>
      </c>
      <c r="B6" s="190">
        <v>2</v>
      </c>
      <c r="C6" s="346">
        <v>3</v>
      </c>
      <c r="D6" s="346">
        <v>4</v>
      </c>
      <c r="E6" s="190">
        <v>5</v>
      </c>
      <c r="F6" s="190">
        <v>6</v>
      </c>
      <c r="G6" s="190">
        <v>7</v>
      </c>
      <c r="H6" s="190">
        <v>8</v>
      </c>
      <c r="I6" s="190">
        <v>9</v>
      </c>
      <c r="J6" s="190">
        <v>10</v>
      </c>
      <c r="K6" s="190">
        <v>11</v>
      </c>
      <c r="L6" s="190">
        <v>12</v>
      </c>
      <c r="M6" s="190">
        <v>13</v>
      </c>
      <c r="N6" s="190">
        <v>14</v>
      </c>
      <c r="O6" s="190">
        <v>15</v>
      </c>
      <c r="P6" s="191">
        <v>16</v>
      </c>
    </row>
    <row r="7" spans="1:16" s="47" customFormat="1" ht="23.25">
      <c r="A7" s="452" t="s">
        <v>1546</v>
      </c>
      <c r="B7" s="452"/>
      <c r="C7" s="452"/>
      <c r="D7" s="452"/>
      <c r="E7" s="222">
        <v>1170366139.16</v>
      </c>
      <c r="F7" s="222"/>
      <c r="G7" s="222"/>
      <c r="H7" s="222"/>
      <c r="I7" s="222">
        <v>613558.4000000001</v>
      </c>
      <c r="J7" s="222">
        <v>960258526.81</v>
      </c>
      <c r="K7" s="222"/>
      <c r="L7" s="222"/>
      <c r="M7" s="222">
        <v>267512.7</v>
      </c>
      <c r="N7" s="222">
        <v>181408671.21000004</v>
      </c>
      <c r="O7" s="222">
        <v>13836.600000000002</v>
      </c>
      <c r="P7" s="222">
        <v>28698941.139999997</v>
      </c>
    </row>
    <row r="8" spans="1:16" s="47" customFormat="1" ht="23.25">
      <c r="A8" s="192" t="s">
        <v>1567</v>
      </c>
      <c r="B8" s="193"/>
      <c r="C8" s="194"/>
      <c r="D8" s="193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6"/>
    </row>
    <row r="9" spans="1:16" s="51" customFormat="1" ht="18.75">
      <c r="A9" s="343">
        <v>1</v>
      </c>
      <c r="B9" s="158" t="s">
        <v>1975</v>
      </c>
      <c r="C9" s="48"/>
      <c r="D9" s="48"/>
      <c r="E9" s="50">
        <v>1135858.21</v>
      </c>
      <c r="F9" s="50"/>
      <c r="G9" s="50"/>
      <c r="H9" s="50"/>
      <c r="I9" s="50">
        <v>965</v>
      </c>
      <c r="J9" s="50">
        <v>1135858.21</v>
      </c>
      <c r="K9" s="50"/>
      <c r="L9" s="50"/>
      <c r="M9" s="50"/>
      <c r="N9" s="50"/>
      <c r="O9" s="50"/>
      <c r="P9" s="62"/>
    </row>
    <row r="10" spans="1:16" s="51" customFormat="1" ht="18.75">
      <c r="A10" s="343">
        <v>2</v>
      </c>
      <c r="B10" s="158" t="s">
        <v>1976</v>
      </c>
      <c r="C10" s="48"/>
      <c r="D10" s="48"/>
      <c r="E10" s="50">
        <v>1047230.51</v>
      </c>
      <c r="F10" s="50"/>
      <c r="G10" s="50"/>
      <c r="H10" s="50"/>
      <c r="I10" s="50">
        <v>778.5</v>
      </c>
      <c r="J10" s="50">
        <v>1047230.51</v>
      </c>
      <c r="K10" s="50"/>
      <c r="L10" s="50"/>
      <c r="M10" s="50"/>
      <c r="N10" s="50"/>
      <c r="O10" s="50"/>
      <c r="P10" s="62"/>
    </row>
    <row r="11" spans="1:16" s="52" customFormat="1" ht="18.75">
      <c r="A11" s="343">
        <v>3</v>
      </c>
      <c r="B11" s="158" t="s">
        <v>1977</v>
      </c>
      <c r="C11" s="48"/>
      <c r="D11" s="48"/>
      <c r="E11" s="50">
        <v>1070926.39</v>
      </c>
      <c r="F11" s="50"/>
      <c r="G11" s="50"/>
      <c r="H11" s="50"/>
      <c r="I11" s="50">
        <v>878.9</v>
      </c>
      <c r="J11" s="50">
        <v>1070926.39</v>
      </c>
      <c r="K11" s="50"/>
      <c r="L11" s="50"/>
      <c r="M11" s="50"/>
      <c r="N11" s="50"/>
      <c r="O11" s="50"/>
      <c r="P11" s="62"/>
    </row>
    <row r="12" spans="1:16" s="52" customFormat="1" ht="18.75">
      <c r="A12" s="343">
        <v>4</v>
      </c>
      <c r="B12" s="158" t="s">
        <v>1978</v>
      </c>
      <c r="C12" s="48"/>
      <c r="D12" s="48"/>
      <c r="E12" s="50">
        <v>3232990.77</v>
      </c>
      <c r="F12" s="50"/>
      <c r="G12" s="50"/>
      <c r="H12" s="50"/>
      <c r="I12" s="50">
        <v>2930</v>
      </c>
      <c r="J12" s="50">
        <v>3232990.77</v>
      </c>
      <c r="K12" s="50"/>
      <c r="L12" s="50"/>
      <c r="M12" s="50"/>
      <c r="N12" s="50"/>
      <c r="O12" s="50"/>
      <c r="P12" s="62"/>
    </row>
    <row r="13" spans="1:16" s="54" customFormat="1" ht="29.25" customHeight="1">
      <c r="A13" s="444" t="s">
        <v>1550</v>
      </c>
      <c r="B13" s="445"/>
      <c r="C13" s="445"/>
      <c r="D13" s="445"/>
      <c r="E13" s="53">
        <v>6487005.879999999</v>
      </c>
      <c r="F13" s="53"/>
      <c r="G13" s="53"/>
      <c r="H13" s="53"/>
      <c r="I13" s="53">
        <v>5552.4</v>
      </c>
      <c r="J13" s="53">
        <v>6487005.879999999</v>
      </c>
      <c r="K13" s="53"/>
      <c r="L13" s="53"/>
      <c r="M13" s="53"/>
      <c r="N13" s="53"/>
      <c r="O13" s="53"/>
      <c r="P13" s="63"/>
    </row>
    <row r="14" spans="1:16" s="47" customFormat="1" ht="23.25">
      <c r="A14" s="59" t="s">
        <v>1568</v>
      </c>
      <c r="B14" s="44"/>
      <c r="C14" s="45"/>
      <c r="D14" s="4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60"/>
    </row>
    <row r="15" spans="1:16" s="52" customFormat="1" ht="18.75">
      <c r="A15" s="343">
        <v>5</v>
      </c>
      <c r="B15" s="158" t="s">
        <v>1979</v>
      </c>
      <c r="C15" s="48"/>
      <c r="D15" s="48"/>
      <c r="E15" s="50">
        <v>975000</v>
      </c>
      <c r="F15" s="50"/>
      <c r="G15" s="50"/>
      <c r="H15" s="50"/>
      <c r="I15" s="50">
        <v>580</v>
      </c>
      <c r="J15" s="50">
        <v>975000</v>
      </c>
      <c r="K15" s="50"/>
      <c r="L15" s="50"/>
      <c r="M15" s="50"/>
      <c r="N15" s="50"/>
      <c r="O15" s="50"/>
      <c r="P15" s="62"/>
    </row>
    <row r="16" spans="1:16" s="52" customFormat="1" ht="18.75">
      <c r="A16" s="343">
        <v>6</v>
      </c>
      <c r="B16" s="158" t="s">
        <v>1980</v>
      </c>
      <c r="C16" s="48"/>
      <c r="D16" s="48"/>
      <c r="E16" s="50">
        <v>975000</v>
      </c>
      <c r="F16" s="50"/>
      <c r="G16" s="50"/>
      <c r="H16" s="50"/>
      <c r="I16" s="50">
        <v>580</v>
      </c>
      <c r="J16" s="50">
        <v>975000</v>
      </c>
      <c r="K16" s="50"/>
      <c r="L16" s="50"/>
      <c r="M16" s="50"/>
      <c r="N16" s="50"/>
      <c r="O16" s="50"/>
      <c r="P16" s="62"/>
    </row>
    <row r="17" spans="1:16" s="52" customFormat="1" ht="18.75">
      <c r="A17" s="343">
        <v>7</v>
      </c>
      <c r="B17" s="158" t="s">
        <v>1981</v>
      </c>
      <c r="C17" s="48"/>
      <c r="D17" s="48"/>
      <c r="E17" s="50">
        <v>1750000</v>
      </c>
      <c r="F17" s="50"/>
      <c r="G17" s="50"/>
      <c r="H17" s="50"/>
      <c r="I17" s="50"/>
      <c r="J17" s="50"/>
      <c r="K17" s="50"/>
      <c r="L17" s="50"/>
      <c r="M17" s="50">
        <v>2700</v>
      </c>
      <c r="N17" s="50">
        <v>1750000</v>
      </c>
      <c r="O17" s="50"/>
      <c r="P17" s="62"/>
    </row>
    <row r="18" spans="1:16" s="54" customFormat="1" ht="29.25" customHeight="1">
      <c r="A18" s="444" t="s">
        <v>1550</v>
      </c>
      <c r="B18" s="445"/>
      <c r="C18" s="445"/>
      <c r="D18" s="445"/>
      <c r="E18" s="53">
        <v>3700000</v>
      </c>
      <c r="F18" s="53"/>
      <c r="G18" s="53"/>
      <c r="H18" s="53"/>
      <c r="I18" s="53">
        <v>1160</v>
      </c>
      <c r="J18" s="53">
        <v>1950000</v>
      </c>
      <c r="K18" s="53"/>
      <c r="L18" s="53"/>
      <c r="M18" s="53">
        <v>2700</v>
      </c>
      <c r="N18" s="53">
        <v>1750000</v>
      </c>
      <c r="O18" s="53"/>
      <c r="P18" s="63"/>
    </row>
    <row r="19" spans="1:16" s="47" customFormat="1" ht="23.25">
      <c r="A19" s="59" t="s">
        <v>1569</v>
      </c>
      <c r="B19" s="44"/>
      <c r="C19" s="45"/>
      <c r="D19" s="44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60"/>
    </row>
    <row r="20" spans="1:16" s="52" customFormat="1" ht="31.5">
      <c r="A20" s="343">
        <v>8</v>
      </c>
      <c r="B20" s="158" t="s">
        <v>1982</v>
      </c>
      <c r="C20" s="48">
        <v>2013</v>
      </c>
      <c r="D20" s="48" t="s">
        <v>1391</v>
      </c>
      <c r="E20" s="50">
        <v>333092</v>
      </c>
      <c r="F20" s="50"/>
      <c r="G20" s="50"/>
      <c r="H20" s="50"/>
      <c r="I20" s="50"/>
      <c r="J20" s="50"/>
      <c r="K20" s="50"/>
      <c r="L20" s="50"/>
      <c r="M20" s="50"/>
      <c r="N20" s="50"/>
      <c r="O20" s="50">
        <v>82</v>
      </c>
      <c r="P20" s="62">
        <v>333092</v>
      </c>
    </row>
    <row r="21" spans="1:16" s="54" customFormat="1" ht="29.25" customHeight="1">
      <c r="A21" s="444" t="s">
        <v>1550</v>
      </c>
      <c r="B21" s="445"/>
      <c r="C21" s="445"/>
      <c r="D21" s="445"/>
      <c r="E21" s="53">
        <v>333092</v>
      </c>
      <c r="F21" s="53"/>
      <c r="G21" s="53"/>
      <c r="H21" s="53"/>
      <c r="I21" s="53"/>
      <c r="J21" s="53"/>
      <c r="K21" s="53"/>
      <c r="L21" s="53"/>
      <c r="M21" s="53"/>
      <c r="N21" s="53"/>
      <c r="O21" s="53">
        <v>82</v>
      </c>
      <c r="P21" s="63">
        <v>333092</v>
      </c>
    </row>
    <row r="22" spans="1:16" s="47" customFormat="1" ht="23.25">
      <c r="A22" s="59" t="s">
        <v>1570</v>
      </c>
      <c r="B22" s="44"/>
      <c r="C22" s="45"/>
      <c r="D22" s="44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60"/>
    </row>
    <row r="23" spans="1:16" s="52" customFormat="1" ht="18.75">
      <c r="A23" s="343">
        <v>9</v>
      </c>
      <c r="B23" s="158" t="s">
        <v>1983</v>
      </c>
      <c r="C23" s="48">
        <v>1964</v>
      </c>
      <c r="D23" s="48" t="s">
        <v>1605</v>
      </c>
      <c r="E23" s="50">
        <v>947546.74</v>
      </c>
      <c r="F23" s="50"/>
      <c r="G23" s="50"/>
      <c r="H23" s="50"/>
      <c r="I23" s="50">
        <v>904.4</v>
      </c>
      <c r="J23" s="50">
        <v>947546.74</v>
      </c>
      <c r="K23" s="50"/>
      <c r="L23" s="50"/>
      <c r="M23" s="50"/>
      <c r="N23" s="50"/>
      <c r="O23" s="50"/>
      <c r="P23" s="62"/>
    </row>
    <row r="24" spans="1:16" s="52" customFormat="1" ht="18.75">
      <c r="A24" s="343">
        <v>10</v>
      </c>
      <c r="B24" s="158" t="s">
        <v>1984</v>
      </c>
      <c r="C24" s="48">
        <v>1962</v>
      </c>
      <c r="D24" s="48" t="s">
        <v>1605</v>
      </c>
      <c r="E24" s="50">
        <v>1174503.88</v>
      </c>
      <c r="F24" s="50"/>
      <c r="G24" s="50"/>
      <c r="H24" s="50"/>
      <c r="I24" s="50">
        <v>880.2</v>
      </c>
      <c r="J24" s="50">
        <v>1174503.88</v>
      </c>
      <c r="K24" s="50"/>
      <c r="L24" s="50"/>
      <c r="M24" s="50"/>
      <c r="N24" s="50"/>
      <c r="O24" s="50"/>
      <c r="P24" s="62"/>
    </row>
    <row r="25" spans="1:16" s="52" customFormat="1" ht="18.75">
      <c r="A25" s="343">
        <v>11</v>
      </c>
      <c r="B25" s="158" t="s">
        <v>1985</v>
      </c>
      <c r="C25" s="48">
        <v>1961</v>
      </c>
      <c r="D25" s="48" t="s">
        <v>1605</v>
      </c>
      <c r="E25" s="50">
        <v>1716596.7</v>
      </c>
      <c r="F25" s="50"/>
      <c r="G25" s="50"/>
      <c r="H25" s="50"/>
      <c r="I25" s="50">
        <v>885.3</v>
      </c>
      <c r="J25" s="50">
        <v>1716596.7</v>
      </c>
      <c r="K25" s="50"/>
      <c r="L25" s="50"/>
      <c r="M25" s="50"/>
      <c r="N25" s="50"/>
      <c r="O25" s="50"/>
      <c r="P25" s="62"/>
    </row>
    <row r="26" spans="1:16" s="52" customFormat="1" ht="18.75">
      <c r="A26" s="343">
        <v>12</v>
      </c>
      <c r="B26" s="158" t="s">
        <v>1986</v>
      </c>
      <c r="C26" s="48">
        <v>1964</v>
      </c>
      <c r="D26" s="48" t="s">
        <v>1605</v>
      </c>
      <c r="E26" s="50">
        <v>2259069.46</v>
      </c>
      <c r="F26" s="50"/>
      <c r="G26" s="50"/>
      <c r="H26" s="50"/>
      <c r="I26" s="50">
        <v>1604.8</v>
      </c>
      <c r="J26" s="50">
        <v>2259069.46</v>
      </c>
      <c r="K26" s="50"/>
      <c r="L26" s="50"/>
      <c r="M26" s="50"/>
      <c r="N26" s="50"/>
      <c r="O26" s="50"/>
      <c r="P26" s="62"/>
    </row>
    <row r="27" spans="1:16" s="52" customFormat="1" ht="18.75">
      <c r="A27" s="343">
        <v>13</v>
      </c>
      <c r="B27" s="158" t="s">
        <v>1987</v>
      </c>
      <c r="C27" s="48">
        <v>1970</v>
      </c>
      <c r="D27" s="48" t="s">
        <v>1605</v>
      </c>
      <c r="E27" s="50">
        <v>1049534.43</v>
      </c>
      <c r="F27" s="50"/>
      <c r="G27" s="50"/>
      <c r="H27" s="50"/>
      <c r="I27" s="50">
        <v>814.2</v>
      </c>
      <c r="J27" s="50">
        <v>1049534.43</v>
      </c>
      <c r="K27" s="50"/>
      <c r="L27" s="50"/>
      <c r="M27" s="50"/>
      <c r="N27" s="50"/>
      <c r="O27" s="50"/>
      <c r="P27" s="62"/>
    </row>
    <row r="28" spans="1:16" s="52" customFormat="1" ht="18.75">
      <c r="A28" s="343">
        <v>14</v>
      </c>
      <c r="B28" s="158" t="s">
        <v>1996</v>
      </c>
      <c r="C28" s="48">
        <v>1958</v>
      </c>
      <c r="D28" s="48" t="s">
        <v>1605</v>
      </c>
      <c r="E28" s="50">
        <v>1334470.77</v>
      </c>
      <c r="F28" s="50"/>
      <c r="G28" s="50"/>
      <c r="H28" s="50"/>
      <c r="I28" s="50">
        <v>868.8</v>
      </c>
      <c r="J28" s="50">
        <v>1334470.77</v>
      </c>
      <c r="K28" s="50"/>
      <c r="L28" s="50"/>
      <c r="M28" s="50"/>
      <c r="N28" s="50"/>
      <c r="O28" s="50"/>
      <c r="P28" s="62"/>
    </row>
    <row r="29" spans="1:16" s="52" customFormat="1" ht="18.75">
      <c r="A29" s="343">
        <v>15</v>
      </c>
      <c r="B29" s="158" t="s">
        <v>1995</v>
      </c>
      <c r="C29" s="48">
        <v>1952</v>
      </c>
      <c r="D29" s="48" t="s">
        <v>1605</v>
      </c>
      <c r="E29" s="50">
        <v>914446.23</v>
      </c>
      <c r="F29" s="50"/>
      <c r="G29" s="50"/>
      <c r="H29" s="50"/>
      <c r="I29" s="50">
        <v>614.4</v>
      </c>
      <c r="J29" s="50">
        <v>914446.23</v>
      </c>
      <c r="K29" s="50"/>
      <c r="L29" s="50"/>
      <c r="M29" s="50"/>
      <c r="N29" s="50"/>
      <c r="O29" s="50"/>
      <c r="P29" s="62"/>
    </row>
    <row r="30" spans="1:16" s="52" customFormat="1" ht="18.75">
      <c r="A30" s="343">
        <v>16</v>
      </c>
      <c r="B30" s="158" t="s">
        <v>1994</v>
      </c>
      <c r="C30" s="48">
        <v>1952</v>
      </c>
      <c r="D30" s="48" t="s">
        <v>1605</v>
      </c>
      <c r="E30" s="50">
        <v>789210.42</v>
      </c>
      <c r="F30" s="50"/>
      <c r="G30" s="50"/>
      <c r="H30" s="50"/>
      <c r="I30" s="50">
        <v>547.9</v>
      </c>
      <c r="J30" s="50">
        <v>789210.42</v>
      </c>
      <c r="K30" s="50"/>
      <c r="L30" s="50"/>
      <c r="M30" s="50"/>
      <c r="N30" s="50"/>
      <c r="O30" s="50"/>
      <c r="P30" s="62"/>
    </row>
    <row r="31" spans="1:16" s="52" customFormat="1" ht="18.75">
      <c r="A31" s="343">
        <v>17</v>
      </c>
      <c r="B31" s="158" t="s">
        <v>1993</v>
      </c>
      <c r="C31" s="48">
        <v>1952</v>
      </c>
      <c r="D31" s="48" t="s">
        <v>1605</v>
      </c>
      <c r="E31" s="50">
        <v>1036007.7</v>
      </c>
      <c r="F31" s="50"/>
      <c r="G31" s="50"/>
      <c r="H31" s="50"/>
      <c r="I31" s="50">
        <v>534.3</v>
      </c>
      <c r="J31" s="50">
        <v>1036007.7</v>
      </c>
      <c r="K31" s="50"/>
      <c r="L31" s="50"/>
      <c r="M31" s="50"/>
      <c r="N31" s="50"/>
      <c r="O31" s="50"/>
      <c r="P31" s="62"/>
    </row>
    <row r="32" spans="1:16" s="52" customFormat="1" ht="18.75">
      <c r="A32" s="343">
        <v>18</v>
      </c>
      <c r="B32" s="158" t="s">
        <v>1992</v>
      </c>
      <c r="C32" s="48">
        <v>1961</v>
      </c>
      <c r="D32" s="48" t="s">
        <v>1606</v>
      </c>
      <c r="E32" s="50">
        <v>1942962.52</v>
      </c>
      <c r="F32" s="50"/>
      <c r="G32" s="50"/>
      <c r="H32" s="50"/>
      <c r="I32" s="50"/>
      <c r="J32" s="50"/>
      <c r="K32" s="50"/>
      <c r="L32" s="50"/>
      <c r="M32" s="50">
        <v>1889.2</v>
      </c>
      <c r="N32" s="50">
        <v>1942962.52</v>
      </c>
      <c r="O32" s="50"/>
      <c r="P32" s="62"/>
    </row>
    <row r="33" spans="1:16" s="52" customFormat="1" ht="18.75">
      <c r="A33" s="343">
        <v>19</v>
      </c>
      <c r="B33" s="158" t="s">
        <v>1991</v>
      </c>
      <c r="C33" s="48">
        <v>1960</v>
      </c>
      <c r="D33" s="48" t="s">
        <v>1605</v>
      </c>
      <c r="E33" s="50">
        <v>1480209</v>
      </c>
      <c r="F33" s="50"/>
      <c r="G33" s="50"/>
      <c r="H33" s="50"/>
      <c r="I33" s="50">
        <v>937</v>
      </c>
      <c r="J33" s="50">
        <v>1480209</v>
      </c>
      <c r="K33" s="50"/>
      <c r="L33" s="50"/>
      <c r="M33" s="50"/>
      <c r="N33" s="50"/>
      <c r="O33" s="50"/>
      <c r="P33" s="62"/>
    </row>
    <row r="34" spans="1:16" s="52" customFormat="1" ht="18.75">
      <c r="A34" s="343">
        <v>20</v>
      </c>
      <c r="B34" s="158" t="s">
        <v>1990</v>
      </c>
      <c r="C34" s="48">
        <v>1959</v>
      </c>
      <c r="D34" s="48" t="s">
        <v>1605</v>
      </c>
      <c r="E34" s="50">
        <v>1212262.8</v>
      </c>
      <c r="F34" s="50"/>
      <c r="G34" s="50"/>
      <c r="H34" s="50"/>
      <c r="I34" s="50">
        <v>625.2</v>
      </c>
      <c r="J34" s="50">
        <v>1212262.8</v>
      </c>
      <c r="K34" s="50"/>
      <c r="L34" s="50"/>
      <c r="M34" s="50"/>
      <c r="N34" s="50"/>
      <c r="O34" s="50"/>
      <c r="P34" s="62"/>
    </row>
    <row r="35" spans="1:16" s="52" customFormat="1" ht="18.75">
      <c r="A35" s="343">
        <v>21</v>
      </c>
      <c r="B35" s="158" t="s">
        <v>1989</v>
      </c>
      <c r="C35" s="48">
        <v>1978</v>
      </c>
      <c r="D35" s="48" t="s">
        <v>1605</v>
      </c>
      <c r="E35" s="50">
        <v>1889907.6</v>
      </c>
      <c r="F35" s="50"/>
      <c r="G35" s="50"/>
      <c r="H35" s="50"/>
      <c r="I35" s="50">
        <v>1123.8</v>
      </c>
      <c r="J35" s="50">
        <v>1889907.6</v>
      </c>
      <c r="K35" s="50"/>
      <c r="L35" s="50"/>
      <c r="M35" s="50"/>
      <c r="N35" s="50"/>
      <c r="O35" s="50"/>
      <c r="P35" s="62"/>
    </row>
    <row r="36" spans="1:16" s="52" customFormat="1" ht="18.75">
      <c r="A36" s="343">
        <v>22</v>
      </c>
      <c r="B36" s="158" t="s">
        <v>1988</v>
      </c>
      <c r="C36" s="48">
        <v>1961</v>
      </c>
      <c r="D36" s="48" t="s">
        <v>1605</v>
      </c>
      <c r="E36" s="50">
        <v>1810438.13</v>
      </c>
      <c r="F36" s="50"/>
      <c r="G36" s="50"/>
      <c r="H36" s="50"/>
      <c r="I36" s="50">
        <v>1205</v>
      </c>
      <c r="J36" s="50">
        <v>1810438.13</v>
      </c>
      <c r="K36" s="50"/>
      <c r="L36" s="50"/>
      <c r="M36" s="50"/>
      <c r="N36" s="50"/>
      <c r="O36" s="50"/>
      <c r="P36" s="62"/>
    </row>
    <row r="37" spans="1:16" s="54" customFormat="1" ht="29.25" customHeight="1">
      <c r="A37" s="444" t="s">
        <v>1550</v>
      </c>
      <c r="B37" s="445"/>
      <c r="C37" s="445"/>
      <c r="D37" s="445"/>
      <c r="E37" s="53">
        <v>19557166.38</v>
      </c>
      <c r="F37" s="53"/>
      <c r="G37" s="53"/>
      <c r="H37" s="53"/>
      <c r="I37" s="53">
        <v>11545.3</v>
      </c>
      <c r="J37" s="53">
        <v>17614203.86</v>
      </c>
      <c r="K37" s="53"/>
      <c r="L37" s="53"/>
      <c r="M37" s="53">
        <v>1889.2</v>
      </c>
      <c r="N37" s="53">
        <v>1942962.52</v>
      </c>
      <c r="O37" s="53"/>
      <c r="P37" s="63"/>
    </row>
    <row r="38" spans="1:16" s="47" customFormat="1" ht="23.25">
      <c r="A38" s="59" t="s">
        <v>1571</v>
      </c>
      <c r="B38" s="44"/>
      <c r="C38" s="45"/>
      <c r="D38" s="44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60"/>
    </row>
    <row r="39" spans="1:16" s="52" customFormat="1" ht="18.75">
      <c r="A39" s="343">
        <v>23</v>
      </c>
      <c r="B39" s="158" t="s">
        <v>1997</v>
      </c>
      <c r="C39" s="48"/>
      <c r="D39" s="48"/>
      <c r="E39" s="50">
        <v>2155714.4</v>
      </c>
      <c r="F39" s="50"/>
      <c r="G39" s="50"/>
      <c r="H39" s="50"/>
      <c r="I39" s="50">
        <v>1282.4</v>
      </c>
      <c r="J39" s="50">
        <v>2155714.4</v>
      </c>
      <c r="K39" s="50"/>
      <c r="L39" s="50"/>
      <c r="M39" s="50"/>
      <c r="N39" s="50"/>
      <c r="O39" s="50"/>
      <c r="P39" s="62"/>
    </row>
    <row r="40" spans="1:16" s="52" customFormat="1" ht="18.75">
      <c r="A40" s="343">
        <v>24</v>
      </c>
      <c r="B40" s="158" t="s">
        <v>1998</v>
      </c>
      <c r="C40" s="48"/>
      <c r="D40" s="48"/>
      <c r="E40" s="50">
        <v>3983430</v>
      </c>
      <c r="F40" s="50"/>
      <c r="G40" s="50"/>
      <c r="H40" s="50"/>
      <c r="I40" s="50">
        <v>880</v>
      </c>
      <c r="J40" s="50">
        <v>1671120</v>
      </c>
      <c r="K40" s="50"/>
      <c r="L40" s="50"/>
      <c r="M40" s="50">
        <v>2730</v>
      </c>
      <c r="N40" s="50">
        <v>2312310</v>
      </c>
      <c r="O40" s="50"/>
      <c r="P40" s="62"/>
    </row>
    <row r="41" spans="1:16" s="52" customFormat="1" ht="18.75">
      <c r="A41" s="343">
        <v>25</v>
      </c>
      <c r="B41" s="158" t="s">
        <v>2002</v>
      </c>
      <c r="C41" s="48"/>
      <c r="D41" s="48"/>
      <c r="E41" s="50">
        <v>3447125.84</v>
      </c>
      <c r="F41" s="50"/>
      <c r="G41" s="50"/>
      <c r="H41" s="50"/>
      <c r="I41" s="50">
        <v>2050.6</v>
      </c>
      <c r="J41" s="50">
        <v>3447125.84</v>
      </c>
      <c r="K41" s="50"/>
      <c r="L41" s="50"/>
      <c r="M41" s="50"/>
      <c r="N41" s="50"/>
      <c r="O41" s="50"/>
      <c r="P41" s="62"/>
    </row>
    <row r="42" spans="1:16" s="52" customFormat="1" ht="18.75">
      <c r="A42" s="343">
        <v>26</v>
      </c>
      <c r="B42" s="158" t="s">
        <v>2001</v>
      </c>
      <c r="C42" s="48"/>
      <c r="D42" s="48"/>
      <c r="E42" s="50">
        <v>4759632</v>
      </c>
      <c r="F42" s="50"/>
      <c r="G42" s="50"/>
      <c r="H42" s="50"/>
      <c r="I42" s="50">
        <v>1068</v>
      </c>
      <c r="J42" s="50">
        <v>2070852</v>
      </c>
      <c r="K42" s="50"/>
      <c r="L42" s="50"/>
      <c r="M42" s="50">
        <v>2460</v>
      </c>
      <c r="N42" s="50">
        <v>2688780</v>
      </c>
      <c r="O42" s="50"/>
      <c r="P42" s="62"/>
    </row>
    <row r="43" spans="1:16" s="52" customFormat="1" ht="18.75">
      <c r="A43" s="343">
        <v>27</v>
      </c>
      <c r="B43" s="158" t="s">
        <v>2000</v>
      </c>
      <c r="C43" s="48"/>
      <c r="D43" s="48"/>
      <c r="E43" s="50">
        <v>2083620</v>
      </c>
      <c r="F43" s="50"/>
      <c r="G43" s="50"/>
      <c r="H43" s="50"/>
      <c r="I43" s="50"/>
      <c r="J43" s="50"/>
      <c r="K43" s="50"/>
      <c r="L43" s="50"/>
      <c r="M43" s="50">
        <v>2460</v>
      </c>
      <c r="N43" s="50">
        <v>2083620</v>
      </c>
      <c r="O43" s="50"/>
      <c r="P43" s="62"/>
    </row>
    <row r="44" spans="1:16" s="52" customFormat="1" ht="18.75">
      <c r="A44" s="343">
        <v>28</v>
      </c>
      <c r="B44" s="158" t="s">
        <v>1999</v>
      </c>
      <c r="C44" s="48"/>
      <c r="D44" s="48"/>
      <c r="E44" s="50">
        <v>3373756</v>
      </c>
      <c r="F44" s="50"/>
      <c r="G44" s="50"/>
      <c r="H44" s="50"/>
      <c r="I44" s="50">
        <v>820</v>
      </c>
      <c r="J44" s="50">
        <v>1589980</v>
      </c>
      <c r="K44" s="50"/>
      <c r="L44" s="50"/>
      <c r="M44" s="50">
        <v>1632</v>
      </c>
      <c r="N44" s="50">
        <v>1783776</v>
      </c>
      <c r="O44" s="50"/>
      <c r="P44" s="62"/>
    </row>
    <row r="45" spans="1:16" s="54" customFormat="1" ht="29.25" customHeight="1">
      <c r="A45" s="444" t="s">
        <v>1550</v>
      </c>
      <c r="B45" s="445"/>
      <c r="C45" s="445"/>
      <c r="D45" s="445"/>
      <c r="E45" s="53">
        <v>19803278.240000002</v>
      </c>
      <c r="F45" s="53"/>
      <c r="G45" s="53"/>
      <c r="H45" s="53"/>
      <c r="I45" s="53">
        <v>6101</v>
      </c>
      <c r="J45" s="53">
        <v>10934792.24</v>
      </c>
      <c r="K45" s="53"/>
      <c r="L45" s="53"/>
      <c r="M45" s="53">
        <v>9282</v>
      </c>
      <c r="N45" s="53">
        <v>8868486</v>
      </c>
      <c r="O45" s="53"/>
      <c r="P45" s="63"/>
    </row>
    <row r="46" spans="1:16" s="47" customFormat="1" ht="23.25">
      <c r="A46" s="59" t="s">
        <v>1572</v>
      </c>
      <c r="B46" s="44"/>
      <c r="C46" s="45"/>
      <c r="D46" s="44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60"/>
    </row>
    <row r="47" spans="1:16" s="52" customFormat="1" ht="33" customHeight="1">
      <c r="A47" s="343">
        <v>29</v>
      </c>
      <c r="B47" s="158" t="s">
        <v>2003</v>
      </c>
      <c r="C47" s="48"/>
      <c r="D47" s="48"/>
      <c r="E47" s="50">
        <v>2200000</v>
      </c>
      <c r="F47" s="50"/>
      <c r="G47" s="50"/>
      <c r="H47" s="50"/>
      <c r="I47" s="50">
        <v>1246</v>
      </c>
      <c r="J47" s="50">
        <v>2200000</v>
      </c>
      <c r="K47" s="50"/>
      <c r="L47" s="50"/>
      <c r="M47" s="50"/>
      <c r="N47" s="50"/>
      <c r="O47" s="50"/>
      <c r="P47" s="62"/>
    </row>
    <row r="48" spans="1:16" s="52" customFormat="1" ht="33" customHeight="1">
      <c r="A48" s="343">
        <v>30</v>
      </c>
      <c r="B48" s="158" t="s">
        <v>2004</v>
      </c>
      <c r="C48" s="48"/>
      <c r="D48" s="48"/>
      <c r="E48" s="50">
        <v>2420000</v>
      </c>
      <c r="F48" s="50"/>
      <c r="G48" s="50"/>
      <c r="H48" s="50"/>
      <c r="I48" s="50">
        <v>1260</v>
      </c>
      <c r="J48" s="50">
        <v>2420000</v>
      </c>
      <c r="K48" s="50"/>
      <c r="L48" s="50"/>
      <c r="M48" s="50"/>
      <c r="N48" s="50"/>
      <c r="O48" s="50"/>
      <c r="P48" s="62"/>
    </row>
    <row r="49" spans="1:16" s="52" customFormat="1" ht="33" customHeight="1">
      <c r="A49" s="343">
        <v>31</v>
      </c>
      <c r="B49" s="158" t="s">
        <v>2005</v>
      </c>
      <c r="C49" s="48"/>
      <c r="D49" s="48"/>
      <c r="E49" s="50">
        <v>4518000</v>
      </c>
      <c r="F49" s="50"/>
      <c r="G49" s="50"/>
      <c r="H49" s="50"/>
      <c r="I49" s="50">
        <v>2330</v>
      </c>
      <c r="J49" s="50">
        <v>4518000</v>
      </c>
      <c r="K49" s="50"/>
      <c r="L49" s="50"/>
      <c r="M49" s="50"/>
      <c r="N49" s="50"/>
      <c r="O49" s="50"/>
      <c r="P49" s="62"/>
    </row>
    <row r="50" spans="1:16" s="54" customFormat="1" ht="29.25" customHeight="1">
      <c r="A50" s="444" t="s">
        <v>1550</v>
      </c>
      <c r="B50" s="445"/>
      <c r="C50" s="445"/>
      <c r="D50" s="445"/>
      <c r="E50" s="53">
        <v>9138000</v>
      </c>
      <c r="F50" s="53"/>
      <c r="G50" s="53"/>
      <c r="H50" s="53"/>
      <c r="I50" s="53">
        <v>4836</v>
      </c>
      <c r="J50" s="53">
        <v>9138000</v>
      </c>
      <c r="K50" s="53"/>
      <c r="L50" s="53"/>
      <c r="M50" s="53"/>
      <c r="N50" s="53"/>
      <c r="O50" s="53"/>
      <c r="P50" s="63"/>
    </row>
    <row r="51" spans="1:16" s="47" customFormat="1" ht="23.25">
      <c r="A51" s="59" t="s">
        <v>1723</v>
      </c>
      <c r="B51" s="44"/>
      <c r="C51" s="45"/>
      <c r="D51" s="44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60"/>
    </row>
    <row r="52" spans="1:16" s="52" customFormat="1" ht="18.75">
      <c r="A52" s="343">
        <v>32</v>
      </c>
      <c r="B52" s="158" t="s">
        <v>2006</v>
      </c>
      <c r="C52" s="48"/>
      <c r="D52" s="48"/>
      <c r="E52" s="50">
        <v>3090606.06</v>
      </c>
      <c r="F52" s="50"/>
      <c r="G52" s="50"/>
      <c r="H52" s="50"/>
      <c r="I52" s="50">
        <v>701.6</v>
      </c>
      <c r="J52" s="50">
        <v>1179298.82</v>
      </c>
      <c r="K52" s="50"/>
      <c r="L52" s="50"/>
      <c r="M52" s="50">
        <v>1748.7</v>
      </c>
      <c r="N52" s="50">
        <v>1911307.24</v>
      </c>
      <c r="O52" s="50"/>
      <c r="P52" s="62"/>
    </row>
    <row r="53" spans="1:16" s="52" customFormat="1" ht="18.75">
      <c r="A53" s="343">
        <v>33</v>
      </c>
      <c r="B53" s="158" t="s">
        <v>2007</v>
      </c>
      <c r="C53" s="48"/>
      <c r="D53" s="48"/>
      <c r="E53" s="50">
        <v>3090606.06</v>
      </c>
      <c r="F53" s="50"/>
      <c r="G53" s="50"/>
      <c r="H53" s="50"/>
      <c r="I53" s="50">
        <v>701.6</v>
      </c>
      <c r="J53" s="50">
        <v>1179298.82</v>
      </c>
      <c r="K53" s="50"/>
      <c r="L53" s="50"/>
      <c r="M53" s="50">
        <v>1748.7</v>
      </c>
      <c r="N53" s="50">
        <v>1911307.24</v>
      </c>
      <c r="O53" s="50"/>
      <c r="P53" s="62"/>
    </row>
    <row r="54" spans="1:16" s="54" customFormat="1" ht="29.25" customHeight="1">
      <c r="A54" s="444" t="s">
        <v>1550</v>
      </c>
      <c r="B54" s="445"/>
      <c r="C54" s="445"/>
      <c r="D54" s="445"/>
      <c r="E54" s="53">
        <v>6181212.12</v>
      </c>
      <c r="F54" s="53"/>
      <c r="G54" s="53"/>
      <c r="H54" s="53"/>
      <c r="I54" s="53">
        <v>1403.2</v>
      </c>
      <c r="J54" s="53">
        <v>2358597.64</v>
      </c>
      <c r="K54" s="53"/>
      <c r="L54" s="53"/>
      <c r="M54" s="53">
        <v>3497.4</v>
      </c>
      <c r="N54" s="53">
        <v>3822614.48</v>
      </c>
      <c r="O54" s="53"/>
      <c r="P54" s="63"/>
    </row>
    <row r="55" spans="1:16" s="47" customFormat="1" ht="23.25">
      <c r="A55" s="59" t="s">
        <v>1573</v>
      </c>
      <c r="B55" s="44"/>
      <c r="C55" s="45"/>
      <c r="D55" s="44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60"/>
    </row>
    <row r="56" spans="1:16" s="52" customFormat="1" ht="47.25">
      <c r="A56" s="343">
        <v>34</v>
      </c>
      <c r="B56" s="158" t="s">
        <v>2013</v>
      </c>
      <c r="C56" s="48">
        <v>2011</v>
      </c>
      <c r="D56" s="48" t="s">
        <v>1392</v>
      </c>
      <c r="E56" s="50">
        <v>1593588</v>
      </c>
      <c r="F56" s="50"/>
      <c r="G56" s="50"/>
      <c r="H56" s="50"/>
      <c r="I56" s="50">
        <v>948</v>
      </c>
      <c r="J56" s="50">
        <v>1593588</v>
      </c>
      <c r="K56" s="50"/>
      <c r="L56" s="50"/>
      <c r="M56" s="50"/>
      <c r="N56" s="50"/>
      <c r="O56" s="50"/>
      <c r="P56" s="62"/>
    </row>
    <row r="57" spans="1:16" s="52" customFormat="1" ht="18.75">
      <c r="A57" s="343">
        <v>35</v>
      </c>
      <c r="B57" s="158" t="s">
        <v>2012</v>
      </c>
      <c r="C57" s="48">
        <v>2010</v>
      </c>
      <c r="D57" s="48" t="s">
        <v>1607</v>
      </c>
      <c r="E57" s="50">
        <v>2181938</v>
      </c>
      <c r="F57" s="50"/>
      <c r="G57" s="50"/>
      <c r="H57" s="50"/>
      <c r="I57" s="50">
        <v>1298</v>
      </c>
      <c r="J57" s="50">
        <v>2181938</v>
      </c>
      <c r="K57" s="50"/>
      <c r="L57" s="50"/>
      <c r="M57" s="50"/>
      <c r="N57" s="50"/>
      <c r="O57" s="50"/>
      <c r="P57" s="62"/>
    </row>
    <row r="58" spans="1:16" s="52" customFormat="1" ht="87.75" customHeight="1">
      <c r="A58" s="343">
        <v>36</v>
      </c>
      <c r="B58" s="158" t="s">
        <v>2011</v>
      </c>
      <c r="C58" s="48">
        <v>2011</v>
      </c>
      <c r="D58" s="48" t="s">
        <v>1608</v>
      </c>
      <c r="E58" s="50">
        <v>3027481</v>
      </c>
      <c r="F58" s="50"/>
      <c r="G58" s="50"/>
      <c r="H58" s="50"/>
      <c r="I58" s="50">
        <v>1801</v>
      </c>
      <c r="J58" s="50">
        <v>3027481</v>
      </c>
      <c r="K58" s="50"/>
      <c r="L58" s="50"/>
      <c r="M58" s="50"/>
      <c r="N58" s="50"/>
      <c r="O58" s="50"/>
      <c r="P58" s="62"/>
    </row>
    <row r="59" spans="1:16" s="52" customFormat="1" ht="92.25" customHeight="1">
      <c r="A59" s="343">
        <v>37</v>
      </c>
      <c r="B59" s="158" t="s">
        <v>2010</v>
      </c>
      <c r="C59" s="48" t="s">
        <v>1609</v>
      </c>
      <c r="D59" s="48" t="s">
        <v>1608</v>
      </c>
      <c r="E59" s="50">
        <v>477404</v>
      </c>
      <c r="F59" s="50"/>
      <c r="G59" s="50"/>
      <c r="H59" s="50"/>
      <c r="I59" s="50">
        <v>284</v>
      </c>
      <c r="J59" s="50">
        <v>477404</v>
      </c>
      <c r="K59" s="50"/>
      <c r="L59" s="50"/>
      <c r="M59" s="50"/>
      <c r="N59" s="50"/>
      <c r="O59" s="50"/>
      <c r="P59" s="62"/>
    </row>
    <row r="60" spans="1:16" s="52" customFormat="1" ht="47.25">
      <c r="A60" s="343">
        <v>38</v>
      </c>
      <c r="B60" s="158" t="s">
        <v>2009</v>
      </c>
      <c r="C60" s="48">
        <v>2011</v>
      </c>
      <c r="D60" s="48" t="s">
        <v>1608</v>
      </c>
      <c r="E60" s="50">
        <v>458913</v>
      </c>
      <c r="F60" s="50"/>
      <c r="G60" s="50"/>
      <c r="H60" s="50"/>
      <c r="I60" s="50">
        <v>273</v>
      </c>
      <c r="J60" s="50">
        <v>458913</v>
      </c>
      <c r="K60" s="50"/>
      <c r="L60" s="50"/>
      <c r="M60" s="50"/>
      <c r="N60" s="50"/>
      <c r="O60" s="50"/>
      <c r="P60" s="62"/>
    </row>
    <row r="61" spans="1:16" s="52" customFormat="1" ht="31.5">
      <c r="A61" s="343">
        <v>39</v>
      </c>
      <c r="B61" s="158" t="s">
        <v>2008</v>
      </c>
      <c r="C61" s="48">
        <v>2010</v>
      </c>
      <c r="D61" s="48" t="s">
        <v>1610</v>
      </c>
      <c r="E61" s="50">
        <v>1201410.7</v>
      </c>
      <c r="F61" s="50"/>
      <c r="G61" s="50"/>
      <c r="H61" s="50"/>
      <c r="I61" s="50">
        <v>714.7</v>
      </c>
      <c r="J61" s="50">
        <v>1201410.7</v>
      </c>
      <c r="K61" s="50"/>
      <c r="L61" s="50"/>
      <c r="M61" s="50"/>
      <c r="N61" s="50"/>
      <c r="O61" s="50"/>
      <c r="P61" s="62"/>
    </row>
    <row r="62" spans="1:16" s="54" customFormat="1" ht="29.25" customHeight="1">
      <c r="A62" s="444" t="s">
        <v>1550</v>
      </c>
      <c r="B62" s="445"/>
      <c r="C62" s="445"/>
      <c r="D62" s="445"/>
      <c r="E62" s="53">
        <v>8940734.7</v>
      </c>
      <c r="F62" s="53"/>
      <c r="G62" s="53"/>
      <c r="H62" s="53"/>
      <c r="I62" s="53">
        <v>5318.7</v>
      </c>
      <c r="J62" s="53">
        <v>8940734.7</v>
      </c>
      <c r="K62" s="53"/>
      <c r="L62" s="53"/>
      <c r="M62" s="53"/>
      <c r="N62" s="53"/>
      <c r="O62" s="53"/>
      <c r="P62" s="63"/>
    </row>
    <row r="63" spans="1:16" s="47" customFormat="1" ht="23.25">
      <c r="A63" s="59" t="s">
        <v>1574</v>
      </c>
      <c r="B63" s="44"/>
      <c r="C63" s="45"/>
      <c r="D63" s="44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60"/>
    </row>
    <row r="64" spans="1:16" s="52" customFormat="1" ht="18.75">
      <c r="A64" s="343">
        <v>40</v>
      </c>
      <c r="B64" s="158" t="s">
        <v>2014</v>
      </c>
      <c r="C64" s="48"/>
      <c r="D64" s="48"/>
      <c r="E64" s="50">
        <v>1361610</v>
      </c>
      <c r="F64" s="50"/>
      <c r="G64" s="50"/>
      <c r="H64" s="50"/>
      <c r="I64" s="50">
        <v>810</v>
      </c>
      <c r="J64" s="50">
        <v>1361610</v>
      </c>
      <c r="K64" s="50"/>
      <c r="L64" s="50"/>
      <c r="M64" s="50"/>
      <c r="N64" s="50"/>
      <c r="O64" s="50"/>
      <c r="P64" s="62"/>
    </row>
    <row r="65" spans="1:16" s="52" customFormat="1" ht="18.75">
      <c r="A65" s="343">
        <v>41</v>
      </c>
      <c r="B65" s="158" t="s">
        <v>2015</v>
      </c>
      <c r="C65" s="48"/>
      <c r="D65" s="48"/>
      <c r="E65" s="50">
        <v>1356567</v>
      </c>
      <c r="F65" s="50"/>
      <c r="G65" s="50"/>
      <c r="H65" s="50"/>
      <c r="I65" s="50">
        <v>807</v>
      </c>
      <c r="J65" s="50">
        <v>1356567</v>
      </c>
      <c r="K65" s="50"/>
      <c r="L65" s="50"/>
      <c r="M65" s="50"/>
      <c r="N65" s="50"/>
      <c r="O65" s="50"/>
      <c r="P65" s="62"/>
    </row>
    <row r="66" spans="1:16" s="52" customFormat="1" ht="18.75">
      <c r="A66" s="343">
        <v>42</v>
      </c>
      <c r="B66" s="158" t="s">
        <v>2016</v>
      </c>
      <c r="C66" s="48"/>
      <c r="D66" s="48"/>
      <c r="E66" s="50">
        <v>2289522</v>
      </c>
      <c r="F66" s="50"/>
      <c r="G66" s="50"/>
      <c r="H66" s="50"/>
      <c r="I66" s="50">
        <v>1362</v>
      </c>
      <c r="J66" s="50">
        <v>2289522</v>
      </c>
      <c r="K66" s="50"/>
      <c r="L66" s="50"/>
      <c r="M66" s="50"/>
      <c r="N66" s="50"/>
      <c r="O66" s="50"/>
      <c r="P66" s="62"/>
    </row>
    <row r="67" spans="1:16" s="52" customFormat="1" ht="18.75">
      <c r="A67" s="343">
        <v>43</v>
      </c>
      <c r="B67" s="158" t="s">
        <v>2017</v>
      </c>
      <c r="C67" s="48"/>
      <c r="D67" s="48"/>
      <c r="E67" s="50">
        <v>1114503</v>
      </c>
      <c r="F67" s="50"/>
      <c r="G67" s="50"/>
      <c r="H67" s="50"/>
      <c r="I67" s="50">
        <v>663</v>
      </c>
      <c r="J67" s="50">
        <v>1114503</v>
      </c>
      <c r="K67" s="50"/>
      <c r="L67" s="50"/>
      <c r="M67" s="50"/>
      <c r="N67" s="50"/>
      <c r="O67" s="50"/>
      <c r="P67" s="62"/>
    </row>
    <row r="68" spans="1:16" s="52" customFormat="1" ht="18.75">
      <c r="A68" s="343">
        <v>44</v>
      </c>
      <c r="B68" s="158" t="s">
        <v>2018</v>
      </c>
      <c r="C68" s="48"/>
      <c r="D68" s="48"/>
      <c r="E68" s="50">
        <v>2050820</v>
      </c>
      <c r="F68" s="50"/>
      <c r="G68" s="50"/>
      <c r="H68" s="50"/>
      <c r="I68" s="50">
        <v>1220</v>
      </c>
      <c r="J68" s="50">
        <v>2050820</v>
      </c>
      <c r="K68" s="50"/>
      <c r="L68" s="50"/>
      <c r="M68" s="50"/>
      <c r="N68" s="50"/>
      <c r="O68" s="50"/>
      <c r="P68" s="62"/>
    </row>
    <row r="69" spans="1:16" s="52" customFormat="1" ht="18.75">
      <c r="A69" s="343">
        <v>45</v>
      </c>
      <c r="B69" s="158" t="s">
        <v>2019</v>
      </c>
      <c r="C69" s="48"/>
      <c r="D69" s="48"/>
      <c r="E69" s="50">
        <v>697615</v>
      </c>
      <c r="F69" s="50"/>
      <c r="G69" s="50"/>
      <c r="H69" s="50"/>
      <c r="I69" s="50">
        <v>415</v>
      </c>
      <c r="J69" s="50">
        <v>697615</v>
      </c>
      <c r="K69" s="50"/>
      <c r="L69" s="50"/>
      <c r="M69" s="50"/>
      <c r="N69" s="50"/>
      <c r="O69" s="50"/>
      <c r="P69" s="62"/>
    </row>
    <row r="70" spans="1:16" s="52" customFormat="1" ht="18.75">
      <c r="A70" s="343">
        <v>46</v>
      </c>
      <c r="B70" s="158" t="s">
        <v>2020</v>
      </c>
      <c r="C70" s="48"/>
      <c r="D70" s="48"/>
      <c r="E70" s="50">
        <v>2282798</v>
      </c>
      <c r="F70" s="50"/>
      <c r="G70" s="50"/>
      <c r="H70" s="50"/>
      <c r="I70" s="50">
        <v>1358</v>
      </c>
      <c r="J70" s="50">
        <v>2282798</v>
      </c>
      <c r="K70" s="50"/>
      <c r="L70" s="50"/>
      <c r="M70" s="50"/>
      <c r="N70" s="50"/>
      <c r="O70" s="50"/>
      <c r="P70" s="62"/>
    </row>
    <row r="71" spans="1:16" s="52" customFormat="1" ht="18.75">
      <c r="A71" s="343">
        <v>47</v>
      </c>
      <c r="B71" s="158" t="s">
        <v>2021</v>
      </c>
      <c r="C71" s="48"/>
      <c r="D71" s="48"/>
      <c r="E71" s="50">
        <v>1873074</v>
      </c>
      <c r="F71" s="50"/>
      <c r="G71" s="50"/>
      <c r="H71" s="50"/>
      <c r="I71" s="50">
        <v>966</v>
      </c>
      <c r="J71" s="50">
        <v>1873074</v>
      </c>
      <c r="K71" s="50"/>
      <c r="L71" s="50"/>
      <c r="M71" s="50"/>
      <c r="N71" s="50"/>
      <c r="O71" s="50"/>
      <c r="P71" s="62"/>
    </row>
    <row r="72" spans="1:16" s="52" customFormat="1" ht="18.75">
      <c r="A72" s="343">
        <v>48</v>
      </c>
      <c r="B72" s="158" t="s">
        <v>2022</v>
      </c>
      <c r="C72" s="48"/>
      <c r="D72" s="48"/>
      <c r="E72" s="50">
        <v>4347066</v>
      </c>
      <c r="F72" s="50"/>
      <c r="G72" s="50"/>
      <c r="H72" s="50"/>
      <c r="I72" s="50">
        <v>2586</v>
      </c>
      <c r="J72" s="50">
        <v>4347066</v>
      </c>
      <c r="K72" s="50"/>
      <c r="L72" s="50"/>
      <c r="M72" s="50"/>
      <c r="N72" s="50"/>
      <c r="O72" s="50"/>
      <c r="P72" s="62"/>
    </row>
    <row r="73" spans="1:16" s="52" customFormat="1" ht="18.75">
      <c r="A73" s="343">
        <v>49</v>
      </c>
      <c r="B73" s="158" t="s">
        <v>2023</v>
      </c>
      <c r="C73" s="48"/>
      <c r="D73" s="48"/>
      <c r="E73" s="50">
        <v>3600702</v>
      </c>
      <c r="F73" s="50"/>
      <c r="G73" s="50"/>
      <c r="H73" s="50"/>
      <c r="I73" s="50">
        <v>2142</v>
      </c>
      <c r="J73" s="50">
        <v>3600702</v>
      </c>
      <c r="K73" s="50"/>
      <c r="L73" s="50"/>
      <c r="M73" s="50"/>
      <c r="N73" s="50"/>
      <c r="O73" s="50"/>
      <c r="P73" s="62"/>
    </row>
    <row r="74" spans="1:16" s="52" customFormat="1" ht="18.75">
      <c r="A74" s="343">
        <v>50</v>
      </c>
      <c r="B74" s="158" t="s">
        <v>2024</v>
      </c>
      <c r="C74" s="48"/>
      <c r="D74" s="48"/>
      <c r="E74" s="50">
        <v>1649061</v>
      </c>
      <c r="F74" s="50"/>
      <c r="G74" s="50"/>
      <c r="H74" s="50"/>
      <c r="I74" s="50">
        <v>981</v>
      </c>
      <c r="J74" s="50">
        <v>1649061</v>
      </c>
      <c r="K74" s="50"/>
      <c r="L74" s="50"/>
      <c r="M74" s="50"/>
      <c r="N74" s="50"/>
      <c r="O74" s="50"/>
      <c r="P74" s="62"/>
    </row>
    <row r="75" spans="1:16" s="52" customFormat="1" ht="18.75">
      <c r="A75" s="343">
        <v>51</v>
      </c>
      <c r="B75" s="158" t="s">
        <v>2025</v>
      </c>
      <c r="C75" s="48"/>
      <c r="D75" s="48"/>
      <c r="E75" s="50">
        <v>1613760</v>
      </c>
      <c r="F75" s="50"/>
      <c r="G75" s="50"/>
      <c r="H75" s="50"/>
      <c r="I75" s="50">
        <v>960</v>
      </c>
      <c r="J75" s="50">
        <v>1613760</v>
      </c>
      <c r="K75" s="50"/>
      <c r="L75" s="50"/>
      <c r="M75" s="50"/>
      <c r="N75" s="50"/>
      <c r="O75" s="50"/>
      <c r="P75" s="62"/>
    </row>
    <row r="76" spans="1:16" s="52" customFormat="1" ht="18.75">
      <c r="A76" s="343">
        <v>52</v>
      </c>
      <c r="B76" s="158" t="s">
        <v>2026</v>
      </c>
      <c r="C76" s="48"/>
      <c r="D76" s="48"/>
      <c r="E76" s="50">
        <v>7712428</v>
      </c>
      <c r="F76" s="50"/>
      <c r="G76" s="50"/>
      <c r="H76" s="50"/>
      <c r="I76" s="50">
        <v>4588</v>
      </c>
      <c r="J76" s="50">
        <v>7712428</v>
      </c>
      <c r="K76" s="50"/>
      <c r="L76" s="50"/>
      <c r="M76" s="50"/>
      <c r="N76" s="50"/>
      <c r="O76" s="50"/>
      <c r="P76" s="62"/>
    </row>
    <row r="77" spans="1:16" s="52" customFormat="1" ht="18.75">
      <c r="A77" s="343">
        <v>53</v>
      </c>
      <c r="B77" s="158" t="s">
        <v>2027</v>
      </c>
      <c r="C77" s="48"/>
      <c r="D77" s="48"/>
      <c r="E77" s="50">
        <v>4602578</v>
      </c>
      <c r="F77" s="50"/>
      <c r="G77" s="50"/>
      <c r="H77" s="50"/>
      <c r="I77" s="50">
        <v>2738</v>
      </c>
      <c r="J77" s="50">
        <v>4602578</v>
      </c>
      <c r="K77" s="50"/>
      <c r="L77" s="50"/>
      <c r="M77" s="50"/>
      <c r="N77" s="50"/>
      <c r="O77" s="50"/>
      <c r="P77" s="62"/>
    </row>
    <row r="78" spans="1:16" s="52" customFormat="1" ht="18.75">
      <c r="A78" s="343">
        <v>54</v>
      </c>
      <c r="B78" s="158" t="s">
        <v>2028</v>
      </c>
      <c r="C78" s="48"/>
      <c r="D78" s="48"/>
      <c r="E78" s="50">
        <v>2771969</v>
      </c>
      <c r="F78" s="50"/>
      <c r="G78" s="50"/>
      <c r="H78" s="50"/>
      <c r="I78" s="50">
        <v>1649</v>
      </c>
      <c r="J78" s="50">
        <v>2771969</v>
      </c>
      <c r="K78" s="50"/>
      <c r="L78" s="50"/>
      <c r="M78" s="50"/>
      <c r="N78" s="50"/>
      <c r="O78" s="50"/>
      <c r="P78" s="62"/>
    </row>
    <row r="79" spans="1:16" s="52" customFormat="1" ht="18.75">
      <c r="A79" s="343">
        <v>55</v>
      </c>
      <c r="B79" s="158" t="s">
        <v>2029</v>
      </c>
      <c r="C79" s="48"/>
      <c r="D79" s="48"/>
      <c r="E79" s="50">
        <v>2119327</v>
      </c>
      <c r="F79" s="50"/>
      <c r="G79" s="50"/>
      <c r="H79" s="50"/>
      <c r="I79" s="50">
        <v>1093</v>
      </c>
      <c r="J79" s="50">
        <v>2119327</v>
      </c>
      <c r="K79" s="50"/>
      <c r="L79" s="50"/>
      <c r="M79" s="50"/>
      <c r="N79" s="50"/>
      <c r="O79" s="50"/>
      <c r="P79" s="62"/>
    </row>
    <row r="80" spans="1:16" s="52" customFormat="1" ht="18.75">
      <c r="A80" s="343">
        <v>56</v>
      </c>
      <c r="B80" s="158" t="s">
        <v>2030</v>
      </c>
      <c r="C80" s="48"/>
      <c r="D80" s="48"/>
      <c r="E80" s="50">
        <v>3230882</v>
      </c>
      <c r="F80" s="50"/>
      <c r="G80" s="50"/>
      <c r="H80" s="50"/>
      <c r="I80" s="50">
        <v>1922</v>
      </c>
      <c r="J80" s="50">
        <v>3230882</v>
      </c>
      <c r="K80" s="50"/>
      <c r="L80" s="50"/>
      <c r="M80" s="50"/>
      <c r="N80" s="50"/>
      <c r="O80" s="50"/>
      <c r="P80" s="62"/>
    </row>
    <row r="81" spans="1:16" s="52" customFormat="1" ht="18.75">
      <c r="A81" s="343">
        <v>57</v>
      </c>
      <c r="B81" s="158" t="s">
        <v>2031</v>
      </c>
      <c r="C81" s="48"/>
      <c r="D81" s="48"/>
      <c r="E81" s="50">
        <v>2726582</v>
      </c>
      <c r="F81" s="50"/>
      <c r="G81" s="50"/>
      <c r="H81" s="50"/>
      <c r="I81" s="50">
        <v>1622</v>
      </c>
      <c r="J81" s="50">
        <v>2726582</v>
      </c>
      <c r="K81" s="50"/>
      <c r="L81" s="50"/>
      <c r="M81" s="50"/>
      <c r="N81" s="50"/>
      <c r="O81" s="50"/>
      <c r="P81" s="62"/>
    </row>
    <row r="82" spans="1:16" s="52" customFormat="1" ht="18.75">
      <c r="A82" s="343">
        <v>58</v>
      </c>
      <c r="B82" s="158" t="s">
        <v>2032</v>
      </c>
      <c r="C82" s="48"/>
      <c r="D82" s="48"/>
      <c r="E82" s="50">
        <v>626592</v>
      </c>
      <c r="F82" s="50"/>
      <c r="G82" s="50"/>
      <c r="H82" s="50"/>
      <c r="I82" s="50">
        <v>366</v>
      </c>
      <c r="J82" s="50">
        <v>626592</v>
      </c>
      <c r="K82" s="50"/>
      <c r="L82" s="50"/>
      <c r="M82" s="50"/>
      <c r="N82" s="50"/>
      <c r="O82" s="50"/>
      <c r="P82" s="62"/>
    </row>
    <row r="83" spans="1:16" s="52" customFormat="1" ht="18.75">
      <c r="A83" s="343">
        <v>59</v>
      </c>
      <c r="B83" s="158" t="s">
        <v>2033</v>
      </c>
      <c r="C83" s="48"/>
      <c r="D83" s="48"/>
      <c r="E83" s="50">
        <v>2117388</v>
      </c>
      <c r="F83" s="50"/>
      <c r="G83" s="50"/>
      <c r="H83" s="50"/>
      <c r="I83" s="50">
        <v>1092</v>
      </c>
      <c r="J83" s="50">
        <v>2117388</v>
      </c>
      <c r="K83" s="50"/>
      <c r="L83" s="50"/>
      <c r="M83" s="50"/>
      <c r="N83" s="50"/>
      <c r="O83" s="50"/>
      <c r="P83" s="62"/>
    </row>
    <row r="84" spans="1:16" s="52" customFormat="1" ht="18.75">
      <c r="A84" s="343">
        <v>60</v>
      </c>
      <c r="B84" s="158" t="s">
        <v>2034</v>
      </c>
      <c r="C84" s="48"/>
      <c r="D84" s="48"/>
      <c r="E84" s="50">
        <v>1235535</v>
      </c>
      <c r="F84" s="50"/>
      <c r="G84" s="50"/>
      <c r="H84" s="50"/>
      <c r="I84" s="50">
        <v>735</v>
      </c>
      <c r="J84" s="50">
        <v>1235535</v>
      </c>
      <c r="K84" s="50"/>
      <c r="L84" s="50"/>
      <c r="M84" s="50"/>
      <c r="N84" s="50"/>
      <c r="O84" s="50"/>
      <c r="P84" s="62"/>
    </row>
    <row r="85" spans="1:16" s="52" customFormat="1" ht="18.75">
      <c r="A85" s="343">
        <v>61</v>
      </c>
      <c r="B85" s="158" t="s">
        <v>2035</v>
      </c>
      <c r="C85" s="48"/>
      <c r="D85" s="48"/>
      <c r="E85" s="50">
        <v>1230492</v>
      </c>
      <c r="F85" s="50"/>
      <c r="G85" s="50"/>
      <c r="H85" s="50"/>
      <c r="I85" s="50">
        <v>732</v>
      </c>
      <c r="J85" s="50">
        <v>1230492</v>
      </c>
      <c r="K85" s="50"/>
      <c r="L85" s="50"/>
      <c r="M85" s="50"/>
      <c r="N85" s="50"/>
      <c r="O85" s="50"/>
      <c r="P85" s="62"/>
    </row>
    <row r="86" spans="1:16" s="52" customFormat="1" ht="18.75">
      <c r="A86" s="343">
        <v>62</v>
      </c>
      <c r="B86" s="158" t="s">
        <v>2036</v>
      </c>
      <c r="C86" s="48"/>
      <c r="D86" s="48"/>
      <c r="E86" s="50">
        <v>2234049</v>
      </c>
      <c r="F86" s="50"/>
      <c r="G86" s="50"/>
      <c r="H86" s="50"/>
      <c r="I86" s="50">
        <v>1329</v>
      </c>
      <c r="J86" s="50">
        <v>2234049</v>
      </c>
      <c r="K86" s="50"/>
      <c r="L86" s="50"/>
      <c r="M86" s="50"/>
      <c r="N86" s="50"/>
      <c r="O86" s="50"/>
      <c r="P86" s="62"/>
    </row>
    <row r="87" spans="1:16" s="52" customFormat="1" ht="18.75">
      <c r="A87" s="343">
        <v>63</v>
      </c>
      <c r="B87" s="158" t="s">
        <v>2037</v>
      </c>
      <c r="C87" s="48"/>
      <c r="D87" s="48"/>
      <c r="E87" s="50">
        <v>1005238</v>
      </c>
      <c r="F87" s="50"/>
      <c r="G87" s="50"/>
      <c r="H87" s="50"/>
      <c r="I87" s="50">
        <v>598</v>
      </c>
      <c r="J87" s="50">
        <v>1005238</v>
      </c>
      <c r="K87" s="50"/>
      <c r="L87" s="50"/>
      <c r="M87" s="50"/>
      <c r="N87" s="50"/>
      <c r="O87" s="50"/>
      <c r="P87" s="62"/>
    </row>
    <row r="88" spans="1:16" s="52" customFormat="1" ht="18.75">
      <c r="A88" s="343">
        <v>64</v>
      </c>
      <c r="B88" s="158" t="s">
        <v>2038</v>
      </c>
      <c r="C88" s="48"/>
      <c r="D88" s="48"/>
      <c r="E88" s="50">
        <v>1810437</v>
      </c>
      <c r="F88" s="50"/>
      <c r="G88" s="50"/>
      <c r="H88" s="50"/>
      <c r="I88" s="50">
        <v>1077</v>
      </c>
      <c r="J88" s="50">
        <v>1810437</v>
      </c>
      <c r="K88" s="50"/>
      <c r="L88" s="50"/>
      <c r="M88" s="50"/>
      <c r="N88" s="50"/>
      <c r="O88" s="50"/>
      <c r="P88" s="62"/>
    </row>
    <row r="89" spans="1:16" s="52" customFormat="1" ht="18.75">
      <c r="A89" s="343">
        <v>65</v>
      </c>
      <c r="B89" s="158" t="s">
        <v>2039</v>
      </c>
      <c r="C89" s="48"/>
      <c r="D89" s="48"/>
      <c r="E89" s="50">
        <v>1092650</v>
      </c>
      <c r="F89" s="50"/>
      <c r="G89" s="50"/>
      <c r="H89" s="50"/>
      <c r="I89" s="50">
        <v>650</v>
      </c>
      <c r="J89" s="50">
        <v>1092650</v>
      </c>
      <c r="K89" s="50"/>
      <c r="L89" s="50"/>
      <c r="M89" s="50"/>
      <c r="N89" s="50"/>
      <c r="O89" s="50"/>
      <c r="P89" s="62"/>
    </row>
    <row r="90" spans="1:16" s="52" customFormat="1" ht="18.75">
      <c r="A90" s="343">
        <v>66</v>
      </c>
      <c r="B90" s="158" t="s">
        <v>2040</v>
      </c>
      <c r="C90" s="48"/>
      <c r="D90" s="48"/>
      <c r="E90" s="50">
        <v>474042</v>
      </c>
      <c r="F90" s="50"/>
      <c r="G90" s="50"/>
      <c r="H90" s="50"/>
      <c r="I90" s="50">
        <v>282</v>
      </c>
      <c r="J90" s="50">
        <v>474042</v>
      </c>
      <c r="K90" s="50"/>
      <c r="L90" s="50"/>
      <c r="M90" s="50"/>
      <c r="N90" s="50"/>
      <c r="O90" s="50"/>
      <c r="P90" s="62"/>
    </row>
    <row r="91" spans="1:16" s="52" customFormat="1" ht="18.75">
      <c r="A91" s="343">
        <v>67</v>
      </c>
      <c r="B91" s="158" t="s">
        <v>2041</v>
      </c>
      <c r="C91" s="48"/>
      <c r="D91" s="48"/>
      <c r="E91" s="50">
        <v>460594</v>
      </c>
      <c r="F91" s="50"/>
      <c r="G91" s="50"/>
      <c r="H91" s="50"/>
      <c r="I91" s="50">
        <v>274</v>
      </c>
      <c r="J91" s="50">
        <v>460594</v>
      </c>
      <c r="K91" s="50"/>
      <c r="L91" s="50"/>
      <c r="M91" s="50"/>
      <c r="N91" s="50"/>
      <c r="O91" s="50"/>
      <c r="P91" s="62"/>
    </row>
    <row r="92" spans="1:16" s="52" customFormat="1" ht="18.75">
      <c r="A92" s="343">
        <v>68</v>
      </c>
      <c r="B92" s="158" t="s">
        <v>2042</v>
      </c>
      <c r="C92" s="48"/>
      <c r="D92" s="48"/>
      <c r="E92" s="50">
        <v>1640656</v>
      </c>
      <c r="F92" s="50"/>
      <c r="G92" s="50"/>
      <c r="H92" s="50"/>
      <c r="I92" s="50">
        <v>976</v>
      </c>
      <c r="J92" s="50">
        <v>1640656</v>
      </c>
      <c r="K92" s="50"/>
      <c r="L92" s="50"/>
      <c r="M92" s="50"/>
      <c r="N92" s="50"/>
      <c r="O92" s="50"/>
      <c r="P92" s="62"/>
    </row>
    <row r="93" spans="1:16" s="54" customFormat="1" ht="29.25" customHeight="1">
      <c r="A93" s="444" t="s">
        <v>1550</v>
      </c>
      <c r="B93" s="445"/>
      <c r="C93" s="445"/>
      <c r="D93" s="445"/>
      <c r="E93" s="53">
        <v>61328537</v>
      </c>
      <c r="F93" s="53"/>
      <c r="G93" s="53"/>
      <c r="H93" s="53"/>
      <c r="I93" s="53">
        <v>35993</v>
      </c>
      <c r="J93" s="53">
        <v>61328537</v>
      </c>
      <c r="K93" s="53"/>
      <c r="L93" s="53"/>
      <c r="M93" s="53"/>
      <c r="N93" s="53"/>
      <c r="O93" s="53"/>
      <c r="P93" s="63"/>
    </row>
    <row r="94" spans="1:16" s="47" customFormat="1" ht="23.25">
      <c r="A94" s="59" t="s">
        <v>1575</v>
      </c>
      <c r="B94" s="44"/>
      <c r="C94" s="45"/>
      <c r="D94" s="44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60"/>
    </row>
    <row r="95" spans="1:16" s="52" customFormat="1" ht="18.75">
      <c r="A95" s="343">
        <v>69</v>
      </c>
      <c r="B95" s="158" t="s">
        <v>2043</v>
      </c>
      <c r="C95" s="48">
        <v>2001</v>
      </c>
      <c r="D95" s="48" t="s">
        <v>1605</v>
      </c>
      <c r="E95" s="50">
        <v>3801077.2</v>
      </c>
      <c r="F95" s="50"/>
      <c r="G95" s="50"/>
      <c r="H95" s="50"/>
      <c r="I95" s="50">
        <v>2261.2</v>
      </c>
      <c r="J95" s="50">
        <v>3801077.2</v>
      </c>
      <c r="K95" s="50"/>
      <c r="L95" s="50"/>
      <c r="M95" s="50"/>
      <c r="N95" s="50"/>
      <c r="O95" s="50"/>
      <c r="P95" s="62"/>
    </row>
    <row r="96" spans="1:16" s="54" customFormat="1" ht="29.25" customHeight="1">
      <c r="A96" s="444" t="s">
        <v>1550</v>
      </c>
      <c r="B96" s="445"/>
      <c r="C96" s="445"/>
      <c r="D96" s="445"/>
      <c r="E96" s="53">
        <v>3801077.2</v>
      </c>
      <c r="F96" s="53"/>
      <c r="G96" s="53"/>
      <c r="H96" s="53"/>
      <c r="I96" s="53">
        <v>2261.2</v>
      </c>
      <c r="J96" s="53">
        <v>3801077.2</v>
      </c>
      <c r="K96" s="53"/>
      <c r="L96" s="53"/>
      <c r="M96" s="53"/>
      <c r="N96" s="53"/>
      <c r="O96" s="53"/>
      <c r="P96" s="63"/>
    </row>
    <row r="97" spans="1:16" s="47" customFormat="1" ht="23.25">
      <c r="A97" s="59" t="s">
        <v>1576</v>
      </c>
      <c r="B97" s="44"/>
      <c r="C97" s="45"/>
      <c r="D97" s="44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60"/>
    </row>
    <row r="98" spans="1:16" s="52" customFormat="1" ht="18.75">
      <c r="A98" s="343">
        <v>70</v>
      </c>
      <c r="B98" s="158" t="s">
        <v>2044</v>
      </c>
      <c r="C98" s="48"/>
      <c r="D98" s="48"/>
      <c r="E98" s="50">
        <v>1079202</v>
      </c>
      <c r="F98" s="50"/>
      <c r="G98" s="50"/>
      <c r="H98" s="50"/>
      <c r="I98" s="50">
        <v>642</v>
      </c>
      <c r="J98" s="50">
        <v>1079202</v>
      </c>
      <c r="K98" s="50"/>
      <c r="L98" s="50"/>
      <c r="M98" s="50"/>
      <c r="N98" s="50"/>
      <c r="O98" s="50"/>
      <c r="P98" s="62"/>
    </row>
    <row r="99" spans="1:16" s="52" customFormat="1" ht="18.75">
      <c r="A99" s="343">
        <v>71</v>
      </c>
      <c r="B99" s="158" t="s">
        <v>2050</v>
      </c>
      <c r="C99" s="48"/>
      <c r="D99" s="48"/>
      <c r="E99" s="50">
        <v>2171680</v>
      </c>
      <c r="F99" s="50"/>
      <c r="G99" s="50"/>
      <c r="H99" s="50"/>
      <c r="I99" s="50">
        <v>1120</v>
      </c>
      <c r="J99" s="50">
        <v>2171680</v>
      </c>
      <c r="K99" s="50"/>
      <c r="L99" s="50"/>
      <c r="M99" s="50"/>
      <c r="N99" s="50"/>
      <c r="O99" s="50"/>
      <c r="P99" s="62"/>
    </row>
    <row r="100" spans="1:16" s="52" customFormat="1" ht="18.75">
      <c r="A100" s="343">
        <v>72</v>
      </c>
      <c r="B100" s="158" t="s">
        <v>2049</v>
      </c>
      <c r="C100" s="48"/>
      <c r="D100" s="48"/>
      <c r="E100" s="50">
        <v>2986060</v>
      </c>
      <c r="F100" s="50"/>
      <c r="G100" s="50"/>
      <c r="H100" s="50"/>
      <c r="I100" s="50">
        <v>1540</v>
      </c>
      <c r="J100" s="50">
        <v>2986060</v>
      </c>
      <c r="K100" s="50"/>
      <c r="L100" s="50"/>
      <c r="M100" s="50"/>
      <c r="N100" s="50"/>
      <c r="O100" s="50"/>
      <c r="P100" s="62"/>
    </row>
    <row r="101" spans="1:16" s="52" customFormat="1" ht="18.75">
      <c r="A101" s="343">
        <v>73</v>
      </c>
      <c r="B101" s="158" t="s">
        <v>2048</v>
      </c>
      <c r="C101" s="48"/>
      <c r="D101" s="48"/>
      <c r="E101" s="50">
        <v>2384970</v>
      </c>
      <c r="F101" s="50"/>
      <c r="G101" s="50"/>
      <c r="H101" s="50"/>
      <c r="I101" s="50">
        <v>1230</v>
      </c>
      <c r="J101" s="50">
        <v>2384970</v>
      </c>
      <c r="K101" s="50"/>
      <c r="L101" s="50"/>
      <c r="M101" s="50"/>
      <c r="N101" s="50"/>
      <c r="O101" s="50"/>
      <c r="P101" s="62"/>
    </row>
    <row r="102" spans="1:16" s="52" customFormat="1" ht="18.75">
      <c r="A102" s="343">
        <v>74</v>
      </c>
      <c r="B102" s="158" t="s">
        <v>2047</v>
      </c>
      <c r="C102" s="48"/>
      <c r="D102" s="48"/>
      <c r="E102" s="50">
        <v>608522</v>
      </c>
      <c r="F102" s="50"/>
      <c r="G102" s="50"/>
      <c r="H102" s="50"/>
      <c r="I102" s="50">
        <v>362</v>
      </c>
      <c r="J102" s="50">
        <v>608522</v>
      </c>
      <c r="K102" s="50"/>
      <c r="L102" s="50"/>
      <c r="M102" s="50"/>
      <c r="N102" s="50"/>
      <c r="O102" s="50"/>
      <c r="P102" s="62"/>
    </row>
    <row r="103" spans="1:16" s="52" customFormat="1" ht="18.75">
      <c r="A103" s="343">
        <v>75</v>
      </c>
      <c r="B103" s="158" t="s">
        <v>2046</v>
      </c>
      <c r="C103" s="48"/>
      <c r="D103" s="48"/>
      <c r="E103" s="50">
        <v>1198091.88</v>
      </c>
      <c r="F103" s="50"/>
      <c r="G103" s="50"/>
      <c r="H103" s="50"/>
      <c r="I103" s="50">
        <v>423</v>
      </c>
      <c r="J103" s="50">
        <v>711063</v>
      </c>
      <c r="K103" s="50"/>
      <c r="L103" s="50"/>
      <c r="M103" s="50">
        <v>2290</v>
      </c>
      <c r="N103" s="50">
        <v>487028.88</v>
      </c>
      <c r="O103" s="50"/>
      <c r="P103" s="62"/>
    </row>
    <row r="104" spans="1:16" s="52" customFormat="1" ht="18.75">
      <c r="A104" s="343">
        <v>76</v>
      </c>
      <c r="B104" s="158" t="s">
        <v>2045</v>
      </c>
      <c r="C104" s="48"/>
      <c r="D104" s="48"/>
      <c r="E104" s="50">
        <v>1424398.4</v>
      </c>
      <c r="F104" s="50"/>
      <c r="G104" s="50"/>
      <c r="H104" s="50"/>
      <c r="I104" s="50">
        <v>743.6</v>
      </c>
      <c r="J104" s="50">
        <v>1424398.4</v>
      </c>
      <c r="K104" s="50"/>
      <c r="L104" s="50"/>
      <c r="M104" s="50"/>
      <c r="N104" s="50"/>
      <c r="O104" s="50"/>
      <c r="P104" s="62"/>
    </row>
    <row r="105" spans="1:16" s="54" customFormat="1" ht="29.25" customHeight="1">
      <c r="A105" s="444" t="s">
        <v>1550</v>
      </c>
      <c r="B105" s="445"/>
      <c r="C105" s="445"/>
      <c r="D105" s="445"/>
      <c r="E105" s="53">
        <v>11852924.28</v>
      </c>
      <c r="F105" s="53"/>
      <c r="G105" s="53"/>
      <c r="H105" s="53"/>
      <c r="I105" s="53">
        <v>6060.6</v>
      </c>
      <c r="J105" s="53">
        <v>11365895.4</v>
      </c>
      <c r="K105" s="53"/>
      <c r="L105" s="53"/>
      <c r="M105" s="53">
        <v>2290</v>
      </c>
      <c r="N105" s="53">
        <v>487028.88</v>
      </c>
      <c r="O105" s="53"/>
      <c r="P105" s="63"/>
    </row>
    <row r="106" spans="1:16" s="47" customFormat="1" ht="23.25">
      <c r="A106" s="59" t="s">
        <v>1577</v>
      </c>
      <c r="B106" s="44"/>
      <c r="C106" s="45"/>
      <c r="D106" s="44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60"/>
    </row>
    <row r="107" spans="1:16" s="52" customFormat="1" ht="18.75">
      <c r="A107" s="343">
        <v>77</v>
      </c>
      <c r="B107" s="158" t="s">
        <v>2053</v>
      </c>
      <c r="C107" s="48"/>
      <c r="D107" s="48"/>
      <c r="E107" s="50">
        <v>500000</v>
      </c>
      <c r="F107" s="50"/>
      <c r="G107" s="50"/>
      <c r="H107" s="50"/>
      <c r="I107" s="50"/>
      <c r="J107" s="50"/>
      <c r="K107" s="50"/>
      <c r="L107" s="50"/>
      <c r="M107" s="50">
        <v>700</v>
      </c>
      <c r="N107" s="50">
        <v>500000</v>
      </c>
      <c r="O107" s="50"/>
      <c r="P107" s="62"/>
    </row>
    <row r="108" spans="1:16" s="52" customFormat="1" ht="18.75">
      <c r="A108" s="343">
        <v>78</v>
      </c>
      <c r="B108" s="158" t="s">
        <v>2051</v>
      </c>
      <c r="C108" s="48"/>
      <c r="D108" s="48"/>
      <c r="E108" s="50">
        <v>854500</v>
      </c>
      <c r="F108" s="50"/>
      <c r="G108" s="50"/>
      <c r="H108" s="50"/>
      <c r="I108" s="50">
        <v>854.5</v>
      </c>
      <c r="J108" s="50">
        <v>854500</v>
      </c>
      <c r="K108" s="50"/>
      <c r="L108" s="50"/>
      <c r="M108" s="50"/>
      <c r="N108" s="50"/>
      <c r="O108" s="50"/>
      <c r="P108" s="62"/>
    </row>
    <row r="109" spans="1:16" s="52" customFormat="1" ht="18.75">
      <c r="A109" s="343">
        <v>79</v>
      </c>
      <c r="B109" s="158" t="s">
        <v>2052</v>
      </c>
      <c r="C109" s="48"/>
      <c r="D109" s="48"/>
      <c r="E109" s="50">
        <v>300000</v>
      </c>
      <c r="F109" s="50"/>
      <c r="G109" s="50"/>
      <c r="H109" s="50"/>
      <c r="I109" s="50"/>
      <c r="J109" s="50"/>
      <c r="K109" s="50"/>
      <c r="L109" s="50"/>
      <c r="M109" s="50">
        <v>498</v>
      </c>
      <c r="N109" s="50">
        <v>300000</v>
      </c>
      <c r="O109" s="50"/>
      <c r="P109" s="62"/>
    </row>
    <row r="110" spans="1:16" s="52" customFormat="1" ht="18.75">
      <c r="A110" s="343">
        <v>80</v>
      </c>
      <c r="B110" s="158" t="s">
        <v>2054</v>
      </c>
      <c r="C110" s="48"/>
      <c r="D110" s="48"/>
      <c r="E110" s="50">
        <v>300000</v>
      </c>
      <c r="F110" s="50"/>
      <c r="G110" s="50"/>
      <c r="H110" s="50"/>
      <c r="I110" s="50"/>
      <c r="J110" s="50"/>
      <c r="K110" s="50"/>
      <c r="L110" s="50"/>
      <c r="M110" s="50">
        <v>498</v>
      </c>
      <c r="N110" s="50">
        <v>300000</v>
      </c>
      <c r="O110" s="50"/>
      <c r="P110" s="62"/>
    </row>
    <row r="111" spans="1:16" s="52" customFormat="1" ht="18.75">
      <c r="A111" s="343">
        <v>81</v>
      </c>
      <c r="B111" s="158" t="s">
        <v>2055</v>
      </c>
      <c r="C111" s="48"/>
      <c r="D111" s="48"/>
      <c r="E111" s="50">
        <v>550000</v>
      </c>
      <c r="F111" s="50"/>
      <c r="G111" s="50"/>
      <c r="H111" s="50"/>
      <c r="I111" s="50">
        <v>687</v>
      </c>
      <c r="J111" s="50">
        <v>550000</v>
      </c>
      <c r="K111" s="50"/>
      <c r="L111" s="50"/>
      <c r="M111" s="50"/>
      <c r="N111" s="50"/>
      <c r="O111" s="50"/>
      <c r="P111" s="62"/>
    </row>
    <row r="112" spans="1:16" s="52" customFormat="1" ht="18.75">
      <c r="A112" s="343">
        <v>82</v>
      </c>
      <c r="B112" s="158" t="s">
        <v>2056</v>
      </c>
      <c r="C112" s="48"/>
      <c r="D112" s="48"/>
      <c r="E112" s="50">
        <v>490000</v>
      </c>
      <c r="F112" s="50"/>
      <c r="G112" s="50"/>
      <c r="H112" s="50"/>
      <c r="I112" s="50">
        <v>682</v>
      </c>
      <c r="J112" s="50">
        <v>490000</v>
      </c>
      <c r="K112" s="50"/>
      <c r="L112" s="50"/>
      <c r="M112" s="50"/>
      <c r="N112" s="50"/>
      <c r="O112" s="50"/>
      <c r="P112" s="62"/>
    </row>
    <row r="113" spans="1:16" s="52" customFormat="1" ht="18.75">
      <c r="A113" s="343">
        <v>83</v>
      </c>
      <c r="B113" s="158" t="s">
        <v>2057</v>
      </c>
      <c r="C113" s="48"/>
      <c r="D113" s="48"/>
      <c r="E113" s="50">
        <v>500000</v>
      </c>
      <c r="F113" s="50"/>
      <c r="G113" s="50"/>
      <c r="H113" s="50"/>
      <c r="I113" s="50">
        <v>860</v>
      </c>
      <c r="J113" s="50">
        <v>500000</v>
      </c>
      <c r="K113" s="50"/>
      <c r="L113" s="50"/>
      <c r="M113" s="50"/>
      <c r="N113" s="50"/>
      <c r="O113" s="50"/>
      <c r="P113" s="62"/>
    </row>
    <row r="114" spans="1:16" s="52" customFormat="1" ht="18.75">
      <c r="A114" s="343">
        <v>84</v>
      </c>
      <c r="B114" s="158" t="s">
        <v>2058</v>
      </c>
      <c r="C114" s="48"/>
      <c r="D114" s="48"/>
      <c r="E114" s="50">
        <v>490000</v>
      </c>
      <c r="F114" s="50"/>
      <c r="G114" s="50"/>
      <c r="H114" s="50"/>
      <c r="I114" s="50">
        <v>867.3</v>
      </c>
      <c r="J114" s="50">
        <v>490000</v>
      </c>
      <c r="K114" s="50"/>
      <c r="L114" s="50"/>
      <c r="M114" s="50"/>
      <c r="N114" s="50"/>
      <c r="O114" s="50"/>
      <c r="P114" s="62"/>
    </row>
    <row r="115" spans="1:16" s="52" customFormat="1" ht="18.75">
      <c r="A115" s="343">
        <v>85</v>
      </c>
      <c r="B115" s="158" t="s">
        <v>2059</v>
      </c>
      <c r="C115" s="48"/>
      <c r="D115" s="48"/>
      <c r="E115" s="50">
        <v>450000</v>
      </c>
      <c r="F115" s="50"/>
      <c r="G115" s="50"/>
      <c r="H115" s="50"/>
      <c r="I115" s="50">
        <v>692</v>
      </c>
      <c r="J115" s="50">
        <v>450000</v>
      </c>
      <c r="K115" s="50"/>
      <c r="L115" s="50"/>
      <c r="M115" s="50"/>
      <c r="N115" s="50"/>
      <c r="O115" s="50"/>
      <c r="P115" s="62"/>
    </row>
    <row r="116" spans="1:16" s="52" customFormat="1" ht="18.75">
      <c r="A116" s="343">
        <v>86</v>
      </c>
      <c r="B116" s="158" t="s">
        <v>2060</v>
      </c>
      <c r="C116" s="48"/>
      <c r="D116" s="48"/>
      <c r="E116" s="50">
        <v>800000</v>
      </c>
      <c r="F116" s="50"/>
      <c r="G116" s="50"/>
      <c r="H116" s="50"/>
      <c r="I116" s="50">
        <v>1850</v>
      </c>
      <c r="J116" s="50">
        <v>800000</v>
      </c>
      <c r="K116" s="50"/>
      <c r="L116" s="50"/>
      <c r="M116" s="50"/>
      <c r="N116" s="50"/>
      <c r="O116" s="50"/>
      <c r="P116" s="62"/>
    </row>
    <row r="117" spans="1:16" s="52" customFormat="1" ht="18.75">
      <c r="A117" s="343">
        <v>87</v>
      </c>
      <c r="B117" s="158" t="s">
        <v>2061</v>
      </c>
      <c r="C117" s="48"/>
      <c r="D117" s="48"/>
      <c r="E117" s="50">
        <v>300000</v>
      </c>
      <c r="F117" s="50"/>
      <c r="G117" s="50"/>
      <c r="H117" s="50"/>
      <c r="I117" s="50"/>
      <c r="J117" s="50"/>
      <c r="K117" s="50"/>
      <c r="L117" s="50"/>
      <c r="M117" s="50">
        <v>1332</v>
      </c>
      <c r="N117" s="50">
        <v>300000</v>
      </c>
      <c r="O117" s="50"/>
      <c r="P117" s="62"/>
    </row>
    <row r="118" spans="1:16" s="52" customFormat="1" ht="18.75">
      <c r="A118" s="343">
        <v>88</v>
      </c>
      <c r="B118" s="158" t="s">
        <v>2062</v>
      </c>
      <c r="C118" s="48"/>
      <c r="D118" s="48"/>
      <c r="E118" s="50">
        <v>200000</v>
      </c>
      <c r="F118" s="50"/>
      <c r="G118" s="50"/>
      <c r="H118" s="50"/>
      <c r="I118" s="50"/>
      <c r="J118" s="50"/>
      <c r="K118" s="50"/>
      <c r="L118" s="50"/>
      <c r="M118" s="50">
        <v>1912</v>
      </c>
      <c r="N118" s="50">
        <v>200000</v>
      </c>
      <c r="O118" s="50"/>
      <c r="P118" s="62"/>
    </row>
    <row r="119" spans="1:16" s="52" customFormat="1" ht="18.75">
      <c r="A119" s="343">
        <v>89</v>
      </c>
      <c r="B119" s="158" t="s">
        <v>2063</v>
      </c>
      <c r="C119" s="48"/>
      <c r="D119" s="48"/>
      <c r="E119" s="50">
        <v>900000</v>
      </c>
      <c r="F119" s="50"/>
      <c r="G119" s="50"/>
      <c r="H119" s="50"/>
      <c r="I119" s="50">
        <v>831.6</v>
      </c>
      <c r="J119" s="50">
        <v>900000</v>
      </c>
      <c r="K119" s="50"/>
      <c r="L119" s="50"/>
      <c r="M119" s="50"/>
      <c r="N119" s="50"/>
      <c r="O119" s="50"/>
      <c r="P119" s="62"/>
    </row>
    <row r="120" spans="1:16" s="52" customFormat="1" ht="18.75">
      <c r="A120" s="343">
        <v>90</v>
      </c>
      <c r="B120" s="158" t="s">
        <v>2064</v>
      </c>
      <c r="C120" s="48"/>
      <c r="D120" s="48"/>
      <c r="E120" s="50">
        <v>500000</v>
      </c>
      <c r="F120" s="50"/>
      <c r="G120" s="50"/>
      <c r="H120" s="50"/>
      <c r="I120" s="50">
        <v>400</v>
      </c>
      <c r="J120" s="50">
        <v>500000</v>
      </c>
      <c r="K120" s="50"/>
      <c r="L120" s="50"/>
      <c r="M120" s="50"/>
      <c r="N120" s="50"/>
      <c r="O120" s="50"/>
      <c r="P120" s="62"/>
    </row>
    <row r="121" spans="1:16" s="52" customFormat="1" ht="18.75">
      <c r="A121" s="343">
        <v>91</v>
      </c>
      <c r="B121" s="158" t="s">
        <v>2065</v>
      </c>
      <c r="C121" s="48"/>
      <c r="D121" s="48"/>
      <c r="E121" s="50">
        <v>200000</v>
      </c>
      <c r="F121" s="50"/>
      <c r="G121" s="50"/>
      <c r="H121" s="50"/>
      <c r="I121" s="50"/>
      <c r="J121" s="50"/>
      <c r="K121" s="50"/>
      <c r="L121" s="50"/>
      <c r="M121" s="50">
        <v>390</v>
      </c>
      <c r="N121" s="50">
        <v>200000</v>
      </c>
      <c r="O121" s="50"/>
      <c r="P121" s="62"/>
    </row>
    <row r="122" spans="1:16" s="52" customFormat="1" ht="18.75">
      <c r="A122" s="343">
        <v>92</v>
      </c>
      <c r="B122" s="158" t="s">
        <v>2066</v>
      </c>
      <c r="C122" s="48"/>
      <c r="D122" s="48"/>
      <c r="E122" s="50">
        <v>200000</v>
      </c>
      <c r="F122" s="50"/>
      <c r="G122" s="50"/>
      <c r="H122" s="50"/>
      <c r="I122" s="50"/>
      <c r="J122" s="50"/>
      <c r="K122" s="50"/>
      <c r="L122" s="50"/>
      <c r="M122" s="50">
        <v>390</v>
      </c>
      <c r="N122" s="50">
        <v>200000</v>
      </c>
      <c r="O122" s="50"/>
      <c r="P122" s="62"/>
    </row>
    <row r="123" spans="1:16" s="52" customFormat="1" ht="18.75">
      <c r="A123" s="343">
        <v>93</v>
      </c>
      <c r="B123" s="158" t="s">
        <v>2067</v>
      </c>
      <c r="C123" s="48"/>
      <c r="D123" s="48"/>
      <c r="E123" s="50">
        <v>200000</v>
      </c>
      <c r="F123" s="50"/>
      <c r="G123" s="50"/>
      <c r="H123" s="50"/>
      <c r="I123" s="50"/>
      <c r="J123" s="50"/>
      <c r="K123" s="50"/>
      <c r="L123" s="50"/>
      <c r="M123" s="50">
        <v>300</v>
      </c>
      <c r="N123" s="50">
        <v>200000</v>
      </c>
      <c r="O123" s="50"/>
      <c r="P123" s="62"/>
    </row>
    <row r="124" spans="1:16" s="52" customFormat="1" ht="18.75">
      <c r="A124" s="343">
        <v>94</v>
      </c>
      <c r="B124" s="158" t="s">
        <v>2068</v>
      </c>
      <c r="C124" s="48"/>
      <c r="D124" s="48"/>
      <c r="E124" s="50">
        <v>850000</v>
      </c>
      <c r="F124" s="50"/>
      <c r="G124" s="50"/>
      <c r="H124" s="50"/>
      <c r="I124" s="50">
        <v>859</v>
      </c>
      <c r="J124" s="50">
        <v>850000</v>
      </c>
      <c r="K124" s="50"/>
      <c r="L124" s="50"/>
      <c r="M124" s="50"/>
      <c r="N124" s="50"/>
      <c r="O124" s="50"/>
      <c r="P124" s="62"/>
    </row>
    <row r="125" spans="1:16" s="52" customFormat="1" ht="18.75">
      <c r="A125" s="343">
        <v>95</v>
      </c>
      <c r="B125" s="158" t="s">
        <v>2069</v>
      </c>
      <c r="C125" s="48"/>
      <c r="D125" s="48"/>
      <c r="E125" s="50">
        <v>820000</v>
      </c>
      <c r="F125" s="50"/>
      <c r="G125" s="50"/>
      <c r="H125" s="50"/>
      <c r="I125" s="50">
        <v>681.5</v>
      </c>
      <c r="J125" s="50">
        <v>820000</v>
      </c>
      <c r="K125" s="50"/>
      <c r="L125" s="50"/>
      <c r="M125" s="50"/>
      <c r="N125" s="50"/>
      <c r="O125" s="50"/>
      <c r="P125" s="62"/>
    </row>
    <row r="126" spans="1:16" s="52" customFormat="1" ht="18.75">
      <c r="A126" s="343">
        <v>96</v>
      </c>
      <c r="B126" s="158" t="s">
        <v>2070</v>
      </c>
      <c r="C126" s="48"/>
      <c r="D126" s="48"/>
      <c r="E126" s="50">
        <v>820000</v>
      </c>
      <c r="F126" s="50"/>
      <c r="G126" s="50"/>
      <c r="H126" s="50"/>
      <c r="I126" s="50">
        <v>680</v>
      </c>
      <c r="J126" s="50">
        <v>820000</v>
      </c>
      <c r="K126" s="50"/>
      <c r="L126" s="50"/>
      <c r="M126" s="50"/>
      <c r="N126" s="50"/>
      <c r="O126" s="50"/>
      <c r="P126" s="62"/>
    </row>
    <row r="127" spans="1:16" s="52" customFormat="1" ht="18.75">
      <c r="A127" s="343">
        <v>97</v>
      </c>
      <c r="B127" s="158" t="s">
        <v>2071</v>
      </c>
      <c r="C127" s="48"/>
      <c r="D127" s="48"/>
      <c r="E127" s="50">
        <v>1100000</v>
      </c>
      <c r="F127" s="50"/>
      <c r="G127" s="50"/>
      <c r="H127" s="50"/>
      <c r="I127" s="50">
        <v>923</v>
      </c>
      <c r="J127" s="50">
        <v>1100000</v>
      </c>
      <c r="K127" s="50"/>
      <c r="L127" s="50"/>
      <c r="M127" s="50"/>
      <c r="N127" s="50"/>
      <c r="O127" s="50"/>
      <c r="P127" s="62"/>
    </row>
    <row r="128" spans="1:16" s="52" customFormat="1" ht="18.75">
      <c r="A128" s="343">
        <v>98</v>
      </c>
      <c r="B128" s="158" t="s">
        <v>712</v>
      </c>
      <c r="C128" s="48"/>
      <c r="D128" s="48"/>
      <c r="E128" s="50">
        <v>980000</v>
      </c>
      <c r="F128" s="50"/>
      <c r="G128" s="50"/>
      <c r="H128" s="50"/>
      <c r="I128" s="50">
        <v>1054</v>
      </c>
      <c r="J128" s="50">
        <v>980000</v>
      </c>
      <c r="K128" s="50"/>
      <c r="L128" s="50"/>
      <c r="M128" s="50"/>
      <c r="N128" s="50"/>
      <c r="O128" s="50"/>
      <c r="P128" s="62"/>
    </row>
    <row r="129" spans="1:16" s="52" customFormat="1" ht="18.75">
      <c r="A129" s="343">
        <v>99</v>
      </c>
      <c r="B129" s="158" t="s">
        <v>2072</v>
      </c>
      <c r="C129" s="48"/>
      <c r="D129" s="48"/>
      <c r="E129" s="50">
        <v>909280</v>
      </c>
      <c r="F129" s="50"/>
      <c r="G129" s="50"/>
      <c r="H129" s="50"/>
      <c r="I129" s="50">
        <v>755.8</v>
      </c>
      <c r="J129" s="50">
        <v>909280</v>
      </c>
      <c r="K129" s="50"/>
      <c r="L129" s="50"/>
      <c r="M129" s="50"/>
      <c r="N129" s="50"/>
      <c r="O129" s="50"/>
      <c r="P129" s="62"/>
    </row>
    <row r="130" spans="1:16" s="52" customFormat="1" ht="18.75">
      <c r="A130" s="343">
        <v>100</v>
      </c>
      <c r="B130" s="158" t="s">
        <v>687</v>
      </c>
      <c r="C130" s="48"/>
      <c r="D130" s="48"/>
      <c r="E130" s="50">
        <v>400000</v>
      </c>
      <c r="F130" s="50"/>
      <c r="G130" s="50"/>
      <c r="H130" s="50"/>
      <c r="I130" s="50"/>
      <c r="J130" s="50"/>
      <c r="K130" s="50"/>
      <c r="L130" s="50"/>
      <c r="M130" s="50">
        <v>702</v>
      </c>
      <c r="N130" s="50">
        <v>400000</v>
      </c>
      <c r="O130" s="50"/>
      <c r="P130" s="62"/>
    </row>
    <row r="131" spans="1:16" s="52" customFormat="1" ht="18.75">
      <c r="A131" s="343">
        <v>101</v>
      </c>
      <c r="B131" s="158" t="s">
        <v>2073</v>
      </c>
      <c r="C131" s="48"/>
      <c r="D131" s="48"/>
      <c r="E131" s="50">
        <v>1112800</v>
      </c>
      <c r="F131" s="50"/>
      <c r="G131" s="50"/>
      <c r="H131" s="50"/>
      <c r="I131" s="50">
        <v>1383</v>
      </c>
      <c r="J131" s="50">
        <v>1112800</v>
      </c>
      <c r="K131" s="50"/>
      <c r="L131" s="50"/>
      <c r="M131" s="50"/>
      <c r="N131" s="50"/>
      <c r="O131" s="50"/>
      <c r="P131" s="62"/>
    </row>
    <row r="132" spans="1:16" s="52" customFormat="1" ht="18.75">
      <c r="A132" s="343">
        <v>102</v>
      </c>
      <c r="B132" s="158" t="s">
        <v>2074</v>
      </c>
      <c r="C132" s="48">
        <v>2003</v>
      </c>
      <c r="D132" s="48" t="s">
        <v>1599</v>
      </c>
      <c r="E132" s="50">
        <v>400000</v>
      </c>
      <c r="F132" s="50"/>
      <c r="G132" s="50"/>
      <c r="H132" s="50"/>
      <c r="I132" s="50"/>
      <c r="J132" s="50"/>
      <c r="K132" s="50"/>
      <c r="L132" s="50"/>
      <c r="M132" s="50">
        <v>500</v>
      </c>
      <c r="N132" s="50">
        <v>400000</v>
      </c>
      <c r="O132" s="50"/>
      <c r="P132" s="62"/>
    </row>
    <row r="133" spans="1:16" s="52" customFormat="1" ht="18.75">
      <c r="A133" s="343">
        <v>103</v>
      </c>
      <c r="B133" s="158" t="s">
        <v>688</v>
      </c>
      <c r="C133" s="48"/>
      <c r="D133" s="48"/>
      <c r="E133" s="50">
        <v>350000</v>
      </c>
      <c r="F133" s="50"/>
      <c r="G133" s="50"/>
      <c r="H133" s="50"/>
      <c r="I133" s="50"/>
      <c r="J133" s="50"/>
      <c r="K133" s="50"/>
      <c r="L133" s="50"/>
      <c r="M133" s="50">
        <v>600</v>
      </c>
      <c r="N133" s="50">
        <v>350000</v>
      </c>
      <c r="O133" s="50"/>
      <c r="P133" s="62"/>
    </row>
    <row r="134" spans="1:16" s="52" customFormat="1" ht="18.75">
      <c r="A134" s="343">
        <v>104</v>
      </c>
      <c r="B134" s="158" t="s">
        <v>702</v>
      </c>
      <c r="C134" s="48"/>
      <c r="D134" s="48"/>
      <c r="E134" s="50">
        <v>500000</v>
      </c>
      <c r="F134" s="50"/>
      <c r="G134" s="50"/>
      <c r="H134" s="50"/>
      <c r="I134" s="50">
        <v>400</v>
      </c>
      <c r="J134" s="50">
        <v>500000</v>
      </c>
      <c r="K134" s="50"/>
      <c r="L134" s="50"/>
      <c r="M134" s="50"/>
      <c r="N134" s="50"/>
      <c r="O134" s="50"/>
      <c r="P134" s="62"/>
    </row>
    <row r="135" spans="1:16" s="52" customFormat="1" ht="18.75">
      <c r="A135" s="343">
        <v>105</v>
      </c>
      <c r="B135" s="158" t="s">
        <v>703</v>
      </c>
      <c r="C135" s="48"/>
      <c r="D135" s="48"/>
      <c r="E135" s="50">
        <v>3000000</v>
      </c>
      <c r="F135" s="50"/>
      <c r="G135" s="50"/>
      <c r="H135" s="50"/>
      <c r="I135" s="50">
        <v>2310</v>
      </c>
      <c r="J135" s="50">
        <v>3000000</v>
      </c>
      <c r="K135" s="50"/>
      <c r="L135" s="50"/>
      <c r="M135" s="50"/>
      <c r="N135" s="50"/>
      <c r="O135" s="50"/>
      <c r="P135" s="62"/>
    </row>
    <row r="136" spans="1:16" s="52" customFormat="1" ht="18.75">
      <c r="A136" s="343">
        <v>106</v>
      </c>
      <c r="B136" s="158" t="s">
        <v>2075</v>
      </c>
      <c r="C136" s="48"/>
      <c r="D136" s="48"/>
      <c r="E136" s="50">
        <v>300000</v>
      </c>
      <c r="F136" s="50"/>
      <c r="G136" s="50"/>
      <c r="H136" s="50"/>
      <c r="I136" s="50">
        <v>299.2</v>
      </c>
      <c r="J136" s="50">
        <v>300000</v>
      </c>
      <c r="K136" s="50"/>
      <c r="L136" s="50"/>
      <c r="M136" s="50"/>
      <c r="N136" s="50"/>
      <c r="O136" s="50"/>
      <c r="P136" s="62"/>
    </row>
    <row r="137" spans="1:16" s="52" customFormat="1" ht="18.75">
      <c r="A137" s="343">
        <v>107</v>
      </c>
      <c r="B137" s="158" t="s">
        <v>704</v>
      </c>
      <c r="C137" s="48"/>
      <c r="D137" s="48"/>
      <c r="E137" s="50">
        <v>1300000</v>
      </c>
      <c r="F137" s="50"/>
      <c r="G137" s="50"/>
      <c r="H137" s="50"/>
      <c r="I137" s="50">
        <v>945.6</v>
      </c>
      <c r="J137" s="50">
        <v>1300000</v>
      </c>
      <c r="K137" s="50"/>
      <c r="L137" s="50"/>
      <c r="M137" s="50"/>
      <c r="N137" s="50"/>
      <c r="O137" s="50"/>
      <c r="P137" s="62"/>
    </row>
    <row r="138" spans="1:16" s="52" customFormat="1" ht="18.75">
      <c r="A138" s="343">
        <v>108</v>
      </c>
      <c r="B138" s="158" t="s">
        <v>727</v>
      </c>
      <c r="C138" s="48"/>
      <c r="D138" s="48"/>
      <c r="E138" s="50">
        <v>950000</v>
      </c>
      <c r="F138" s="50"/>
      <c r="G138" s="50"/>
      <c r="H138" s="50"/>
      <c r="I138" s="50">
        <v>921.3</v>
      </c>
      <c r="J138" s="50">
        <v>950000</v>
      </c>
      <c r="K138" s="50"/>
      <c r="L138" s="50"/>
      <c r="M138" s="50"/>
      <c r="N138" s="50"/>
      <c r="O138" s="50"/>
      <c r="P138" s="62"/>
    </row>
    <row r="139" spans="1:16" s="52" customFormat="1" ht="18.75">
      <c r="A139" s="343">
        <v>109</v>
      </c>
      <c r="B139" s="158" t="s">
        <v>721</v>
      </c>
      <c r="C139" s="48"/>
      <c r="D139" s="48"/>
      <c r="E139" s="50">
        <v>1400000</v>
      </c>
      <c r="F139" s="50"/>
      <c r="G139" s="50"/>
      <c r="H139" s="50"/>
      <c r="I139" s="50">
        <v>1058</v>
      </c>
      <c r="J139" s="50">
        <v>1400000</v>
      </c>
      <c r="K139" s="50"/>
      <c r="L139" s="50"/>
      <c r="M139" s="50"/>
      <c r="N139" s="50"/>
      <c r="O139" s="50"/>
      <c r="P139" s="62"/>
    </row>
    <row r="140" spans="1:16" s="54" customFormat="1" ht="29.25" customHeight="1">
      <c r="A140" s="444" t="s">
        <v>1550</v>
      </c>
      <c r="B140" s="445"/>
      <c r="C140" s="445"/>
      <c r="D140" s="445"/>
      <c r="E140" s="53">
        <v>22926580</v>
      </c>
      <c r="F140" s="53"/>
      <c r="G140" s="53"/>
      <c r="H140" s="53"/>
      <c r="I140" s="53">
        <v>20292.199999999997</v>
      </c>
      <c r="J140" s="53">
        <v>19576580</v>
      </c>
      <c r="K140" s="53"/>
      <c r="L140" s="53"/>
      <c r="M140" s="53">
        <v>9472</v>
      </c>
      <c r="N140" s="53">
        <v>3350000</v>
      </c>
      <c r="O140" s="53"/>
      <c r="P140" s="63"/>
    </row>
    <row r="141" spans="1:16" s="47" customFormat="1" ht="23.25">
      <c r="A141" s="59" t="s">
        <v>1578</v>
      </c>
      <c r="B141" s="44"/>
      <c r="C141" s="45"/>
      <c r="D141" s="44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60"/>
    </row>
    <row r="142" spans="1:16" s="52" customFormat="1" ht="18.75">
      <c r="A142" s="343">
        <v>110</v>
      </c>
      <c r="B142" s="158" t="s">
        <v>1724</v>
      </c>
      <c r="C142" s="48"/>
      <c r="D142" s="48"/>
      <c r="E142" s="50">
        <v>2260874</v>
      </c>
      <c r="F142" s="50"/>
      <c r="G142" s="50"/>
      <c r="H142" s="50"/>
      <c r="I142" s="50">
        <v>1166</v>
      </c>
      <c r="J142" s="50">
        <v>2260874</v>
      </c>
      <c r="K142" s="50"/>
      <c r="L142" s="50"/>
      <c r="M142" s="50"/>
      <c r="N142" s="50"/>
      <c r="O142" s="50"/>
      <c r="P142" s="62"/>
    </row>
    <row r="143" spans="1:16" s="52" customFormat="1" ht="18.75">
      <c r="A143" s="343">
        <v>111</v>
      </c>
      <c r="B143" s="158" t="s">
        <v>1725</v>
      </c>
      <c r="C143" s="48"/>
      <c r="D143" s="48"/>
      <c r="E143" s="50">
        <v>2199989.4</v>
      </c>
      <c r="F143" s="50"/>
      <c r="G143" s="50"/>
      <c r="H143" s="50"/>
      <c r="I143" s="50">
        <v>1134.6</v>
      </c>
      <c r="J143" s="50">
        <v>2199989.4</v>
      </c>
      <c r="K143" s="50"/>
      <c r="L143" s="50"/>
      <c r="M143" s="50"/>
      <c r="N143" s="50"/>
      <c r="O143" s="50"/>
      <c r="P143" s="62"/>
    </row>
    <row r="144" spans="1:16" s="52" customFormat="1" ht="18.75">
      <c r="A144" s="343">
        <v>112</v>
      </c>
      <c r="B144" s="158" t="s">
        <v>1726</v>
      </c>
      <c r="C144" s="48"/>
      <c r="D144" s="48"/>
      <c r="E144" s="50">
        <v>1999884.6</v>
      </c>
      <c r="F144" s="50"/>
      <c r="G144" s="50"/>
      <c r="H144" s="50"/>
      <c r="I144" s="50">
        <v>1031.4</v>
      </c>
      <c r="J144" s="50">
        <v>1999884.6</v>
      </c>
      <c r="K144" s="50"/>
      <c r="L144" s="50"/>
      <c r="M144" s="50"/>
      <c r="N144" s="50"/>
      <c r="O144" s="50"/>
      <c r="P144" s="62"/>
    </row>
    <row r="145" spans="1:16" s="52" customFormat="1" ht="18.75">
      <c r="A145" s="343">
        <v>113</v>
      </c>
      <c r="B145" s="158" t="s">
        <v>1727</v>
      </c>
      <c r="C145" s="48"/>
      <c r="D145" s="48"/>
      <c r="E145" s="50">
        <v>872759</v>
      </c>
      <c r="F145" s="50"/>
      <c r="G145" s="50"/>
      <c r="H145" s="50"/>
      <c r="I145" s="50">
        <v>519.2</v>
      </c>
      <c r="J145" s="50">
        <v>872759</v>
      </c>
      <c r="K145" s="50"/>
      <c r="L145" s="50"/>
      <c r="M145" s="50"/>
      <c r="N145" s="50"/>
      <c r="O145" s="50"/>
      <c r="P145" s="62"/>
    </row>
    <row r="146" spans="1:16" s="52" customFormat="1" ht="18.75">
      <c r="A146" s="343">
        <v>114</v>
      </c>
      <c r="B146" s="158" t="s">
        <v>1728</v>
      </c>
      <c r="C146" s="48"/>
      <c r="D146" s="48"/>
      <c r="E146" s="50">
        <v>872759</v>
      </c>
      <c r="F146" s="50"/>
      <c r="G146" s="50"/>
      <c r="H146" s="50"/>
      <c r="I146" s="50">
        <v>519.2</v>
      </c>
      <c r="J146" s="50">
        <v>872759</v>
      </c>
      <c r="K146" s="50"/>
      <c r="L146" s="50"/>
      <c r="M146" s="50"/>
      <c r="N146" s="50"/>
      <c r="O146" s="50"/>
      <c r="P146" s="62"/>
    </row>
    <row r="147" spans="1:16" s="54" customFormat="1" ht="29.25" customHeight="1">
      <c r="A147" s="444" t="s">
        <v>1550</v>
      </c>
      <c r="B147" s="445"/>
      <c r="C147" s="445"/>
      <c r="D147" s="445"/>
      <c r="E147" s="53">
        <v>8206266</v>
      </c>
      <c r="F147" s="53"/>
      <c r="G147" s="53"/>
      <c r="H147" s="53"/>
      <c r="I147" s="53">
        <v>4370.4</v>
      </c>
      <c r="J147" s="53">
        <v>8206266</v>
      </c>
      <c r="K147" s="53"/>
      <c r="L147" s="53"/>
      <c r="M147" s="53"/>
      <c r="N147" s="53"/>
      <c r="O147" s="53"/>
      <c r="P147" s="63"/>
    </row>
    <row r="148" spans="1:16" s="47" customFormat="1" ht="23.25">
      <c r="A148" s="59" t="s">
        <v>1579</v>
      </c>
      <c r="B148" s="44"/>
      <c r="C148" s="45"/>
      <c r="D148" s="44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60"/>
    </row>
    <row r="149" spans="1:16" s="52" customFormat="1" ht="18.75">
      <c r="A149" s="343">
        <v>115</v>
      </c>
      <c r="B149" s="158" t="s">
        <v>732</v>
      </c>
      <c r="C149" s="48"/>
      <c r="D149" s="48"/>
      <c r="E149" s="50">
        <v>941904</v>
      </c>
      <c r="F149" s="50"/>
      <c r="G149" s="50"/>
      <c r="H149" s="50"/>
      <c r="I149" s="50">
        <v>496</v>
      </c>
      <c r="J149" s="50">
        <v>941904</v>
      </c>
      <c r="K149" s="50"/>
      <c r="L149" s="50"/>
      <c r="M149" s="50"/>
      <c r="N149" s="50"/>
      <c r="O149" s="50"/>
      <c r="P149" s="62"/>
    </row>
    <row r="150" spans="1:16" s="52" customFormat="1" ht="18.75">
      <c r="A150" s="343">
        <v>116</v>
      </c>
      <c r="B150" s="158" t="s">
        <v>733</v>
      </c>
      <c r="C150" s="48"/>
      <c r="D150" s="48"/>
      <c r="E150" s="50">
        <v>1056815.4</v>
      </c>
      <c r="F150" s="50"/>
      <c r="G150" s="50"/>
      <c r="H150" s="50"/>
      <c r="I150" s="50">
        <v>496</v>
      </c>
      <c r="J150" s="50">
        <v>941904</v>
      </c>
      <c r="K150" s="50"/>
      <c r="L150" s="50"/>
      <c r="M150" s="50">
        <v>73</v>
      </c>
      <c r="N150" s="50">
        <v>79789</v>
      </c>
      <c r="O150" s="50">
        <v>8.6</v>
      </c>
      <c r="P150" s="62">
        <v>35122.4</v>
      </c>
    </row>
    <row r="151" spans="1:16" s="54" customFormat="1" ht="29.25" customHeight="1">
      <c r="A151" s="444" t="s">
        <v>1550</v>
      </c>
      <c r="B151" s="445"/>
      <c r="C151" s="445"/>
      <c r="D151" s="445"/>
      <c r="E151" s="53">
        <v>1998719.4</v>
      </c>
      <c r="F151" s="53"/>
      <c r="G151" s="53"/>
      <c r="H151" s="53"/>
      <c r="I151" s="53">
        <v>992</v>
      </c>
      <c r="J151" s="53">
        <v>1883808</v>
      </c>
      <c r="K151" s="53"/>
      <c r="L151" s="53"/>
      <c r="M151" s="53">
        <v>73</v>
      </c>
      <c r="N151" s="53">
        <v>79789</v>
      </c>
      <c r="O151" s="53">
        <v>8.6</v>
      </c>
      <c r="P151" s="63">
        <v>35122.4</v>
      </c>
    </row>
    <row r="152" spans="1:16" s="47" customFormat="1" ht="23.25">
      <c r="A152" s="59" t="s">
        <v>1580</v>
      </c>
      <c r="B152" s="44"/>
      <c r="C152" s="45"/>
      <c r="D152" s="44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60"/>
    </row>
    <row r="153" spans="1:16" s="52" customFormat="1" ht="18.75">
      <c r="A153" s="343">
        <v>117</v>
      </c>
      <c r="B153" s="158" t="s">
        <v>734</v>
      </c>
      <c r="C153" s="48">
        <v>2005</v>
      </c>
      <c r="D153" s="48" t="s">
        <v>1605</v>
      </c>
      <c r="E153" s="50">
        <v>2689600</v>
      </c>
      <c r="F153" s="50"/>
      <c r="G153" s="50"/>
      <c r="H153" s="50"/>
      <c r="I153" s="50">
        <v>1600</v>
      </c>
      <c r="J153" s="50">
        <v>2689600</v>
      </c>
      <c r="K153" s="50"/>
      <c r="L153" s="50"/>
      <c r="M153" s="50"/>
      <c r="N153" s="50"/>
      <c r="O153" s="50"/>
      <c r="P153" s="62"/>
    </row>
    <row r="154" spans="1:16" s="52" customFormat="1" ht="18.75">
      <c r="A154" s="343">
        <v>118</v>
      </c>
      <c r="B154" s="158" t="s">
        <v>735</v>
      </c>
      <c r="C154" s="48">
        <v>2004</v>
      </c>
      <c r="D154" s="48" t="s">
        <v>1605</v>
      </c>
      <c r="E154" s="50">
        <v>2871660</v>
      </c>
      <c r="F154" s="50"/>
      <c r="G154" s="50"/>
      <c r="H154" s="50"/>
      <c r="I154" s="50">
        <v>1481</v>
      </c>
      <c r="J154" s="50">
        <v>2871660</v>
      </c>
      <c r="K154" s="50"/>
      <c r="L154" s="50"/>
      <c r="M154" s="50"/>
      <c r="N154" s="50"/>
      <c r="O154" s="50"/>
      <c r="P154" s="62"/>
    </row>
    <row r="155" spans="1:16" s="52" customFormat="1" ht="18.75">
      <c r="A155" s="343">
        <v>119</v>
      </c>
      <c r="B155" s="158" t="s">
        <v>736</v>
      </c>
      <c r="C155" s="48"/>
      <c r="D155" s="48"/>
      <c r="E155" s="50">
        <v>1415470</v>
      </c>
      <c r="F155" s="50"/>
      <c r="G155" s="50"/>
      <c r="H155" s="50"/>
      <c r="I155" s="50">
        <v>730</v>
      </c>
      <c r="J155" s="50">
        <v>1415470</v>
      </c>
      <c r="K155" s="50"/>
      <c r="L155" s="50"/>
      <c r="M155" s="50"/>
      <c r="N155" s="50"/>
      <c r="O155" s="50"/>
      <c r="P155" s="62"/>
    </row>
    <row r="156" spans="1:16" s="52" customFormat="1" ht="18.75">
      <c r="A156" s="343">
        <v>120</v>
      </c>
      <c r="B156" s="158" t="s">
        <v>737</v>
      </c>
      <c r="C156" s="48">
        <v>2008</v>
      </c>
      <c r="D156" s="48" t="s">
        <v>1601</v>
      </c>
      <c r="E156" s="50">
        <v>3694340</v>
      </c>
      <c r="F156" s="50"/>
      <c r="G156" s="50"/>
      <c r="H156" s="50"/>
      <c r="I156" s="50"/>
      <c r="J156" s="50"/>
      <c r="K156" s="50"/>
      <c r="L156" s="50"/>
      <c r="M156" s="50">
        <v>3380</v>
      </c>
      <c r="N156" s="50">
        <v>3694340</v>
      </c>
      <c r="O156" s="50"/>
      <c r="P156" s="62"/>
    </row>
    <row r="157" spans="1:16" s="52" customFormat="1" ht="18.75">
      <c r="A157" s="343">
        <v>121</v>
      </c>
      <c r="B157" s="158" t="s">
        <v>738</v>
      </c>
      <c r="C157" s="48"/>
      <c r="D157" s="48"/>
      <c r="E157" s="50">
        <v>1384273</v>
      </c>
      <c r="F157" s="50"/>
      <c r="G157" s="50"/>
      <c r="H157" s="50"/>
      <c r="I157" s="50">
        <v>1113.7</v>
      </c>
      <c r="J157" s="50">
        <v>1384273</v>
      </c>
      <c r="K157" s="50"/>
      <c r="L157" s="50"/>
      <c r="M157" s="50"/>
      <c r="N157" s="50"/>
      <c r="O157" s="50"/>
      <c r="P157" s="62"/>
    </row>
    <row r="158" spans="1:16" s="52" customFormat="1" ht="18.75">
      <c r="A158" s="343">
        <v>122</v>
      </c>
      <c r="B158" s="158" t="s">
        <v>739</v>
      </c>
      <c r="C158" s="48">
        <v>2004</v>
      </c>
      <c r="D158" s="48" t="s">
        <v>1611</v>
      </c>
      <c r="E158" s="50">
        <v>1425862</v>
      </c>
      <c r="F158" s="50"/>
      <c r="G158" s="50"/>
      <c r="H158" s="50"/>
      <c r="I158" s="50">
        <v>1520</v>
      </c>
      <c r="J158" s="50">
        <v>1425862</v>
      </c>
      <c r="K158" s="50"/>
      <c r="L158" s="50"/>
      <c r="M158" s="50"/>
      <c r="N158" s="50"/>
      <c r="O158" s="50"/>
      <c r="P158" s="62"/>
    </row>
    <row r="159" spans="1:16" s="52" customFormat="1" ht="18.75">
      <c r="A159" s="343">
        <v>123</v>
      </c>
      <c r="B159" s="158" t="s">
        <v>740</v>
      </c>
      <c r="C159" s="48"/>
      <c r="D159" s="48"/>
      <c r="E159" s="50">
        <v>2559480</v>
      </c>
      <c r="F159" s="50"/>
      <c r="G159" s="50"/>
      <c r="H159" s="50"/>
      <c r="I159" s="50">
        <v>1320</v>
      </c>
      <c r="J159" s="50">
        <v>2559480</v>
      </c>
      <c r="K159" s="50"/>
      <c r="L159" s="50"/>
      <c r="M159" s="50"/>
      <c r="N159" s="50"/>
      <c r="O159" s="50"/>
      <c r="P159" s="62"/>
    </row>
    <row r="160" spans="1:16" s="52" customFormat="1" ht="18.75">
      <c r="A160" s="343">
        <v>124</v>
      </c>
      <c r="B160" s="158" t="s">
        <v>741</v>
      </c>
      <c r="C160" s="48">
        <v>2008</v>
      </c>
      <c r="D160" s="48" t="s">
        <v>1606</v>
      </c>
      <c r="E160" s="50">
        <v>2379153</v>
      </c>
      <c r="F160" s="50"/>
      <c r="G160" s="50"/>
      <c r="H160" s="50"/>
      <c r="I160" s="50">
        <v>1227</v>
      </c>
      <c r="J160" s="50">
        <v>2379153</v>
      </c>
      <c r="K160" s="50"/>
      <c r="L160" s="50"/>
      <c r="M160" s="50"/>
      <c r="N160" s="50"/>
      <c r="O160" s="50"/>
      <c r="P160" s="62"/>
    </row>
    <row r="161" spans="1:16" s="52" customFormat="1" ht="18.75">
      <c r="A161" s="343">
        <v>125</v>
      </c>
      <c r="B161" s="158" t="s">
        <v>742</v>
      </c>
      <c r="C161" s="48"/>
      <c r="D161" s="48"/>
      <c r="E161" s="50">
        <v>1807148</v>
      </c>
      <c r="F161" s="50"/>
      <c r="G161" s="50"/>
      <c r="H161" s="50"/>
      <c r="I161" s="50">
        <v>932</v>
      </c>
      <c r="J161" s="50">
        <v>1807148</v>
      </c>
      <c r="K161" s="50"/>
      <c r="L161" s="50"/>
      <c r="M161" s="50"/>
      <c r="N161" s="50"/>
      <c r="O161" s="50"/>
      <c r="P161" s="62"/>
    </row>
    <row r="162" spans="1:16" s="52" customFormat="1" ht="18.75">
      <c r="A162" s="343">
        <v>126</v>
      </c>
      <c r="B162" s="158" t="s">
        <v>743</v>
      </c>
      <c r="C162" s="48"/>
      <c r="D162" s="48"/>
      <c r="E162" s="50">
        <v>655800</v>
      </c>
      <c r="F162" s="50"/>
      <c r="G162" s="50"/>
      <c r="H162" s="50"/>
      <c r="I162" s="50"/>
      <c r="J162" s="50"/>
      <c r="K162" s="50"/>
      <c r="L162" s="50"/>
      <c r="M162" s="50">
        <v>600</v>
      </c>
      <c r="N162" s="50">
        <v>655800</v>
      </c>
      <c r="O162" s="50"/>
      <c r="P162" s="62"/>
    </row>
    <row r="163" spans="1:16" s="52" customFormat="1" ht="18.75">
      <c r="A163" s="343">
        <v>127</v>
      </c>
      <c r="B163" s="158" t="s">
        <v>744</v>
      </c>
      <c r="C163" s="48">
        <v>2007</v>
      </c>
      <c r="D163" s="48" t="s">
        <v>1612</v>
      </c>
      <c r="E163" s="50">
        <v>1973998</v>
      </c>
      <c r="F163" s="50"/>
      <c r="G163" s="50"/>
      <c r="H163" s="50"/>
      <c r="I163" s="50">
        <v>1174.3</v>
      </c>
      <c r="J163" s="50">
        <v>1973998</v>
      </c>
      <c r="K163" s="50"/>
      <c r="L163" s="50"/>
      <c r="M163" s="50"/>
      <c r="N163" s="50"/>
      <c r="O163" s="50"/>
      <c r="P163" s="62"/>
    </row>
    <row r="164" spans="1:16" s="52" customFormat="1" ht="18.75">
      <c r="A164" s="343">
        <v>128</v>
      </c>
      <c r="B164" s="158" t="s">
        <v>745</v>
      </c>
      <c r="C164" s="48"/>
      <c r="D164" s="48"/>
      <c r="E164" s="50">
        <v>1860825</v>
      </c>
      <c r="F164" s="50"/>
      <c r="G164" s="50"/>
      <c r="H164" s="50"/>
      <c r="I164" s="50">
        <v>1028.5</v>
      </c>
      <c r="J164" s="50">
        <v>1728825</v>
      </c>
      <c r="K164" s="50"/>
      <c r="L164" s="50"/>
      <c r="M164" s="50">
        <v>3300</v>
      </c>
      <c r="N164" s="50">
        <v>132000</v>
      </c>
      <c r="O164" s="50"/>
      <c r="P164" s="62"/>
    </row>
    <row r="165" spans="1:16" s="52" customFormat="1" ht="18.75">
      <c r="A165" s="343">
        <v>129</v>
      </c>
      <c r="B165" s="158" t="s">
        <v>746</v>
      </c>
      <c r="C165" s="48">
        <v>2008</v>
      </c>
      <c r="D165" s="48" t="s">
        <v>1601</v>
      </c>
      <c r="E165" s="50">
        <v>743002</v>
      </c>
      <c r="F165" s="50"/>
      <c r="G165" s="50"/>
      <c r="H165" s="50"/>
      <c r="I165" s="50">
        <v>442</v>
      </c>
      <c r="J165" s="50">
        <v>743002</v>
      </c>
      <c r="K165" s="50"/>
      <c r="L165" s="50"/>
      <c r="M165" s="50"/>
      <c r="N165" s="50"/>
      <c r="O165" s="50"/>
      <c r="P165" s="62"/>
    </row>
    <row r="166" spans="1:16" s="52" customFormat="1" ht="18.75">
      <c r="A166" s="343">
        <v>130</v>
      </c>
      <c r="B166" s="158" t="s">
        <v>747</v>
      </c>
      <c r="C166" s="48"/>
      <c r="D166" s="48"/>
      <c r="E166" s="50">
        <v>1456250</v>
      </c>
      <c r="F166" s="50"/>
      <c r="G166" s="50"/>
      <c r="H166" s="50"/>
      <c r="I166" s="50">
        <v>866.3</v>
      </c>
      <c r="J166" s="50">
        <v>1456250</v>
      </c>
      <c r="K166" s="50"/>
      <c r="L166" s="50"/>
      <c r="M166" s="50"/>
      <c r="N166" s="50"/>
      <c r="O166" s="50"/>
      <c r="P166" s="62"/>
    </row>
    <row r="167" spans="1:16" s="52" customFormat="1" ht="18.75">
      <c r="A167" s="343">
        <v>131</v>
      </c>
      <c r="B167" s="158" t="s">
        <v>748</v>
      </c>
      <c r="C167" s="48">
        <v>2009</v>
      </c>
      <c r="D167" s="48" t="s">
        <v>1601</v>
      </c>
      <c r="E167" s="50">
        <v>1462134</v>
      </c>
      <c r="F167" s="50"/>
      <c r="G167" s="50"/>
      <c r="H167" s="50"/>
      <c r="I167" s="50">
        <v>869.8</v>
      </c>
      <c r="J167" s="50">
        <v>1462134</v>
      </c>
      <c r="K167" s="50"/>
      <c r="L167" s="50"/>
      <c r="M167" s="50"/>
      <c r="N167" s="50"/>
      <c r="O167" s="50"/>
      <c r="P167" s="62"/>
    </row>
    <row r="168" spans="1:16" s="52" customFormat="1" ht="18.75">
      <c r="A168" s="343">
        <v>132</v>
      </c>
      <c r="B168" s="158" t="s">
        <v>749</v>
      </c>
      <c r="C168" s="48"/>
      <c r="D168" s="48"/>
      <c r="E168" s="50">
        <v>1084245</v>
      </c>
      <c r="F168" s="50"/>
      <c r="G168" s="50"/>
      <c r="H168" s="50"/>
      <c r="I168" s="50">
        <v>645</v>
      </c>
      <c r="J168" s="50">
        <v>1084245</v>
      </c>
      <c r="K168" s="50"/>
      <c r="L168" s="50"/>
      <c r="M168" s="50"/>
      <c r="N168" s="50"/>
      <c r="O168" s="50"/>
      <c r="P168" s="62"/>
    </row>
    <row r="169" spans="1:16" s="52" customFormat="1" ht="18.75">
      <c r="A169" s="343">
        <v>133</v>
      </c>
      <c r="B169" s="158" t="s">
        <v>750</v>
      </c>
      <c r="C169" s="48">
        <v>2011</v>
      </c>
      <c r="D169" s="48" t="s">
        <v>1605</v>
      </c>
      <c r="E169" s="50">
        <v>3383928</v>
      </c>
      <c r="F169" s="50"/>
      <c r="G169" s="50"/>
      <c r="H169" s="50"/>
      <c r="I169" s="50"/>
      <c r="J169" s="50"/>
      <c r="K169" s="50"/>
      <c r="L169" s="50"/>
      <c r="M169" s="50">
        <v>3096</v>
      </c>
      <c r="N169" s="50">
        <v>3383928</v>
      </c>
      <c r="O169" s="50"/>
      <c r="P169" s="62"/>
    </row>
    <row r="170" spans="1:16" s="52" customFormat="1" ht="18.75">
      <c r="A170" s="343">
        <v>134</v>
      </c>
      <c r="B170" s="158" t="s">
        <v>751</v>
      </c>
      <c r="C170" s="48">
        <v>2007</v>
      </c>
      <c r="D170" s="48" t="s">
        <v>1613</v>
      </c>
      <c r="E170" s="50">
        <v>1860870</v>
      </c>
      <c r="F170" s="50"/>
      <c r="G170" s="50"/>
      <c r="H170" s="50"/>
      <c r="I170" s="50">
        <v>1107</v>
      </c>
      <c r="J170" s="50">
        <v>1860870</v>
      </c>
      <c r="K170" s="50"/>
      <c r="L170" s="50"/>
      <c r="M170" s="50"/>
      <c r="N170" s="50"/>
      <c r="O170" s="50"/>
      <c r="P170" s="62"/>
    </row>
    <row r="171" spans="1:16" s="52" customFormat="1" ht="18.75">
      <c r="A171" s="343">
        <v>135</v>
      </c>
      <c r="B171" s="158" t="s">
        <v>752</v>
      </c>
      <c r="C171" s="48"/>
      <c r="D171" s="48"/>
      <c r="E171" s="50">
        <v>5672483</v>
      </c>
      <c r="F171" s="50"/>
      <c r="G171" s="50"/>
      <c r="H171" s="50"/>
      <c r="I171" s="50">
        <v>1877</v>
      </c>
      <c r="J171" s="50">
        <v>3639503</v>
      </c>
      <c r="K171" s="50"/>
      <c r="L171" s="50"/>
      <c r="M171" s="50">
        <v>1860</v>
      </c>
      <c r="N171" s="50">
        <v>2032980</v>
      </c>
      <c r="O171" s="50"/>
      <c r="P171" s="62"/>
    </row>
    <row r="172" spans="1:16" s="52" customFormat="1" ht="18.75">
      <c r="A172" s="343">
        <v>136</v>
      </c>
      <c r="B172" s="158" t="s">
        <v>753</v>
      </c>
      <c r="C172" s="48"/>
      <c r="D172" s="48"/>
      <c r="E172" s="50">
        <v>1487213</v>
      </c>
      <c r="F172" s="50"/>
      <c r="G172" s="50"/>
      <c r="H172" s="50"/>
      <c r="I172" s="50">
        <v>767</v>
      </c>
      <c r="J172" s="50">
        <v>1487213</v>
      </c>
      <c r="K172" s="50"/>
      <c r="L172" s="50"/>
      <c r="M172" s="50"/>
      <c r="N172" s="50"/>
      <c r="O172" s="50"/>
      <c r="P172" s="62"/>
    </row>
    <row r="173" spans="1:16" s="52" customFormat="1" ht="18.75">
      <c r="A173" s="343">
        <v>137</v>
      </c>
      <c r="B173" s="158" t="s">
        <v>754</v>
      </c>
      <c r="C173" s="48"/>
      <c r="D173" s="48"/>
      <c r="E173" s="50">
        <v>1860825</v>
      </c>
      <c r="F173" s="50"/>
      <c r="G173" s="50"/>
      <c r="H173" s="50"/>
      <c r="I173" s="50">
        <v>1028.5</v>
      </c>
      <c r="J173" s="50">
        <v>1728825</v>
      </c>
      <c r="K173" s="50"/>
      <c r="L173" s="50"/>
      <c r="M173" s="50">
        <v>3300</v>
      </c>
      <c r="N173" s="50">
        <v>132000</v>
      </c>
      <c r="O173" s="50"/>
      <c r="P173" s="62"/>
    </row>
    <row r="174" spans="1:16" s="52" customFormat="1" ht="18.75">
      <c r="A174" s="343">
        <v>138</v>
      </c>
      <c r="B174" s="158" t="s">
        <v>755</v>
      </c>
      <c r="C174" s="48">
        <v>2004</v>
      </c>
      <c r="D174" s="48" t="s">
        <v>1605</v>
      </c>
      <c r="E174" s="50">
        <v>2092845</v>
      </c>
      <c r="F174" s="50"/>
      <c r="G174" s="50"/>
      <c r="H174" s="50"/>
      <c r="I174" s="50">
        <v>1245</v>
      </c>
      <c r="J174" s="50">
        <v>2092845</v>
      </c>
      <c r="K174" s="50"/>
      <c r="L174" s="50"/>
      <c r="M174" s="50"/>
      <c r="N174" s="50"/>
      <c r="O174" s="50"/>
      <c r="P174" s="62"/>
    </row>
    <row r="175" spans="1:16" s="52" customFormat="1" ht="18.75">
      <c r="A175" s="343">
        <v>139</v>
      </c>
      <c r="B175" s="158" t="s">
        <v>756</v>
      </c>
      <c r="C175" s="48"/>
      <c r="D175" s="48"/>
      <c r="E175" s="50">
        <v>2200765</v>
      </c>
      <c r="F175" s="50"/>
      <c r="G175" s="50"/>
      <c r="H175" s="50"/>
      <c r="I175" s="50">
        <v>1135</v>
      </c>
      <c r="J175" s="50">
        <v>2200765</v>
      </c>
      <c r="K175" s="50"/>
      <c r="L175" s="50"/>
      <c r="M175" s="50"/>
      <c r="N175" s="50"/>
      <c r="O175" s="50"/>
      <c r="P175" s="62"/>
    </row>
    <row r="176" spans="1:16" s="52" customFormat="1" ht="18.75">
      <c r="A176" s="343">
        <v>140</v>
      </c>
      <c r="B176" s="158" t="s">
        <v>757</v>
      </c>
      <c r="C176" s="48">
        <v>1999</v>
      </c>
      <c r="D176" s="48" t="s">
        <v>1605</v>
      </c>
      <c r="E176" s="50">
        <v>1521870</v>
      </c>
      <c r="F176" s="50"/>
      <c r="G176" s="50"/>
      <c r="H176" s="50"/>
      <c r="I176" s="50">
        <v>1169.9</v>
      </c>
      <c r="J176" s="50">
        <v>1521870</v>
      </c>
      <c r="K176" s="50"/>
      <c r="L176" s="50"/>
      <c r="M176" s="50"/>
      <c r="N176" s="50"/>
      <c r="O176" s="50"/>
      <c r="P176" s="62"/>
    </row>
    <row r="177" spans="1:16" s="52" customFormat="1" ht="18.75">
      <c r="A177" s="343">
        <v>141</v>
      </c>
      <c r="B177" s="158" t="s">
        <v>758</v>
      </c>
      <c r="C177" s="48">
        <v>2013</v>
      </c>
      <c r="D177" s="48" t="s">
        <v>1605</v>
      </c>
      <c r="E177" s="50">
        <v>1421266</v>
      </c>
      <c r="F177" s="50"/>
      <c r="G177" s="50"/>
      <c r="H177" s="50"/>
      <c r="I177" s="50"/>
      <c r="J177" s="50"/>
      <c r="K177" s="50"/>
      <c r="L177" s="50"/>
      <c r="M177" s="50">
        <v>1678</v>
      </c>
      <c r="N177" s="50">
        <v>1421266</v>
      </c>
      <c r="O177" s="50"/>
      <c r="P177" s="62"/>
    </row>
    <row r="178" spans="1:16" s="52" customFormat="1" ht="18.75">
      <c r="A178" s="343">
        <v>142</v>
      </c>
      <c r="B178" s="158" t="s">
        <v>759</v>
      </c>
      <c r="C178" s="48"/>
      <c r="D178" s="48"/>
      <c r="E178" s="50">
        <v>667436</v>
      </c>
      <c r="F178" s="50"/>
      <c r="G178" s="50"/>
      <c r="H178" s="50"/>
      <c r="I178" s="50"/>
      <c r="J178" s="50"/>
      <c r="K178" s="50"/>
      <c r="L178" s="50"/>
      <c r="M178" s="50">
        <v>788</v>
      </c>
      <c r="N178" s="50">
        <v>667436</v>
      </c>
      <c r="O178" s="50"/>
      <c r="P178" s="62"/>
    </row>
    <row r="179" spans="1:16" s="52" customFormat="1" ht="18.75">
      <c r="A179" s="343">
        <v>143</v>
      </c>
      <c r="B179" s="158" t="s">
        <v>760</v>
      </c>
      <c r="C179" s="48"/>
      <c r="D179" s="48"/>
      <c r="E179" s="50">
        <v>845306</v>
      </c>
      <c r="F179" s="50"/>
      <c r="G179" s="50"/>
      <c r="H179" s="50"/>
      <c r="I179" s="50"/>
      <c r="J179" s="50"/>
      <c r="K179" s="50"/>
      <c r="L179" s="50"/>
      <c r="M179" s="50">
        <v>998</v>
      </c>
      <c r="N179" s="50">
        <v>845306</v>
      </c>
      <c r="O179" s="50"/>
      <c r="P179" s="62"/>
    </row>
    <row r="180" spans="1:16" s="52" customFormat="1" ht="18.75">
      <c r="A180" s="343">
        <v>144</v>
      </c>
      <c r="B180" s="158" t="s">
        <v>761</v>
      </c>
      <c r="C180" s="48">
        <v>2006</v>
      </c>
      <c r="D180" s="48" t="s">
        <v>1605</v>
      </c>
      <c r="E180" s="50">
        <v>939323</v>
      </c>
      <c r="F180" s="50"/>
      <c r="G180" s="50"/>
      <c r="H180" s="50"/>
      <c r="I180" s="50"/>
      <c r="J180" s="50"/>
      <c r="K180" s="50"/>
      <c r="L180" s="50"/>
      <c r="M180" s="50">
        <v>1109</v>
      </c>
      <c r="N180" s="50">
        <v>939323</v>
      </c>
      <c r="O180" s="50"/>
      <c r="P180" s="62"/>
    </row>
    <row r="181" spans="1:16" s="52" customFormat="1" ht="18.75">
      <c r="A181" s="343">
        <v>145</v>
      </c>
      <c r="B181" s="158" t="s">
        <v>762</v>
      </c>
      <c r="C181" s="48"/>
      <c r="D181" s="48"/>
      <c r="E181" s="50">
        <v>2272508</v>
      </c>
      <c r="F181" s="50"/>
      <c r="G181" s="50"/>
      <c r="H181" s="50"/>
      <c r="I181" s="50">
        <v>1172</v>
      </c>
      <c r="J181" s="50">
        <v>2272508</v>
      </c>
      <c r="K181" s="50"/>
      <c r="L181" s="50"/>
      <c r="M181" s="50"/>
      <c r="N181" s="50"/>
      <c r="O181" s="50"/>
      <c r="P181" s="62"/>
    </row>
    <row r="182" spans="1:16" s="52" customFormat="1" ht="18.75">
      <c r="A182" s="343">
        <v>146</v>
      </c>
      <c r="B182" s="158" t="s">
        <v>763</v>
      </c>
      <c r="C182" s="48"/>
      <c r="D182" s="48"/>
      <c r="E182" s="50">
        <v>1530034</v>
      </c>
      <c r="F182" s="50"/>
      <c r="G182" s="50"/>
      <c r="H182" s="50"/>
      <c r="I182" s="50">
        <v>1104</v>
      </c>
      <c r="J182" s="50">
        <v>1530034</v>
      </c>
      <c r="K182" s="50"/>
      <c r="L182" s="50"/>
      <c r="M182" s="50"/>
      <c r="N182" s="50"/>
      <c r="O182" s="50"/>
      <c r="P182" s="62"/>
    </row>
    <row r="183" spans="1:16" s="52" customFormat="1" ht="18.75">
      <c r="A183" s="343">
        <v>147</v>
      </c>
      <c r="B183" s="158" t="s">
        <v>764</v>
      </c>
      <c r="C183" s="48">
        <v>2008</v>
      </c>
      <c r="D183" s="48" t="s">
        <v>1606</v>
      </c>
      <c r="E183" s="50">
        <v>6845253</v>
      </c>
      <c r="F183" s="50"/>
      <c r="G183" s="50"/>
      <c r="H183" s="50"/>
      <c r="I183" s="50">
        <v>1793</v>
      </c>
      <c r="J183" s="50">
        <v>3476627</v>
      </c>
      <c r="K183" s="50"/>
      <c r="L183" s="50"/>
      <c r="M183" s="50">
        <v>3082</v>
      </c>
      <c r="N183" s="50">
        <v>3368626</v>
      </c>
      <c r="O183" s="50"/>
      <c r="P183" s="62"/>
    </row>
    <row r="184" spans="1:16" s="52" customFormat="1" ht="18.75">
      <c r="A184" s="343">
        <v>148</v>
      </c>
      <c r="B184" s="158" t="s">
        <v>765</v>
      </c>
      <c r="C184" s="48">
        <v>2008</v>
      </c>
      <c r="D184" s="48" t="s">
        <v>1614</v>
      </c>
      <c r="E184" s="50">
        <v>1514581</v>
      </c>
      <c r="F184" s="50"/>
      <c r="G184" s="50"/>
      <c r="H184" s="50"/>
      <c r="I184" s="50">
        <v>901</v>
      </c>
      <c r="J184" s="50">
        <v>1514581</v>
      </c>
      <c r="K184" s="50"/>
      <c r="L184" s="50"/>
      <c r="M184" s="50"/>
      <c r="N184" s="50"/>
      <c r="O184" s="50"/>
      <c r="P184" s="62"/>
    </row>
    <row r="185" spans="1:16" s="52" customFormat="1" ht="18.75">
      <c r="A185" s="343">
        <v>149</v>
      </c>
      <c r="B185" s="158" t="s">
        <v>766</v>
      </c>
      <c r="C185" s="48">
        <v>2008</v>
      </c>
      <c r="D185" s="48" t="s">
        <v>1605</v>
      </c>
      <c r="E185" s="50">
        <v>1862548</v>
      </c>
      <c r="F185" s="50"/>
      <c r="G185" s="50"/>
      <c r="H185" s="50"/>
      <c r="I185" s="50">
        <v>1108</v>
      </c>
      <c r="J185" s="50">
        <v>1862548</v>
      </c>
      <c r="K185" s="50"/>
      <c r="L185" s="50"/>
      <c r="M185" s="50"/>
      <c r="N185" s="50"/>
      <c r="O185" s="50"/>
      <c r="P185" s="62"/>
    </row>
    <row r="186" spans="1:16" s="52" customFormat="1" ht="18.75">
      <c r="A186" s="343">
        <v>150</v>
      </c>
      <c r="B186" s="158" t="s">
        <v>767</v>
      </c>
      <c r="C186" s="48"/>
      <c r="D186" s="48"/>
      <c r="E186" s="50">
        <v>1500980</v>
      </c>
      <c r="F186" s="50"/>
      <c r="G186" s="50"/>
      <c r="H186" s="50"/>
      <c r="I186" s="50">
        <v>774.1</v>
      </c>
      <c r="J186" s="50">
        <v>1500980</v>
      </c>
      <c r="K186" s="50"/>
      <c r="L186" s="50"/>
      <c r="M186" s="50"/>
      <c r="N186" s="50"/>
      <c r="O186" s="50"/>
      <c r="P186" s="62"/>
    </row>
    <row r="187" spans="1:16" s="52" customFormat="1" ht="18.75">
      <c r="A187" s="343">
        <v>151</v>
      </c>
      <c r="B187" s="158" t="s">
        <v>768</v>
      </c>
      <c r="C187" s="48"/>
      <c r="D187" s="48"/>
      <c r="E187" s="50">
        <v>1607431</v>
      </c>
      <c r="F187" s="50"/>
      <c r="G187" s="50"/>
      <c r="H187" s="50"/>
      <c r="I187" s="50">
        <v>829</v>
      </c>
      <c r="J187" s="50">
        <v>1607431</v>
      </c>
      <c r="K187" s="50"/>
      <c r="L187" s="50"/>
      <c r="M187" s="50"/>
      <c r="N187" s="50"/>
      <c r="O187" s="50"/>
      <c r="P187" s="62"/>
    </row>
    <row r="188" spans="1:16" s="52" customFormat="1" ht="18.75">
      <c r="A188" s="343">
        <v>152</v>
      </c>
      <c r="B188" s="158" t="s">
        <v>769</v>
      </c>
      <c r="C188" s="48"/>
      <c r="D188" s="48"/>
      <c r="E188" s="50">
        <v>1500786</v>
      </c>
      <c r="F188" s="50"/>
      <c r="G188" s="50"/>
      <c r="H188" s="50"/>
      <c r="I188" s="50">
        <v>774</v>
      </c>
      <c r="J188" s="50">
        <v>1500786</v>
      </c>
      <c r="K188" s="50"/>
      <c r="L188" s="50"/>
      <c r="M188" s="50"/>
      <c r="N188" s="50"/>
      <c r="O188" s="50"/>
      <c r="P188" s="62"/>
    </row>
    <row r="189" spans="1:16" s="52" customFormat="1" ht="18.75">
      <c r="A189" s="343">
        <v>153</v>
      </c>
      <c r="B189" s="158" t="s">
        <v>770</v>
      </c>
      <c r="C189" s="48"/>
      <c r="D189" s="48"/>
      <c r="E189" s="50">
        <v>1271120</v>
      </c>
      <c r="F189" s="50"/>
      <c r="G189" s="50"/>
      <c r="H189" s="50"/>
      <c r="I189" s="50">
        <v>1404.9</v>
      </c>
      <c r="J189" s="50">
        <v>1271120</v>
      </c>
      <c r="K189" s="50"/>
      <c r="L189" s="50"/>
      <c r="M189" s="50"/>
      <c r="N189" s="50"/>
      <c r="O189" s="50"/>
      <c r="P189" s="62"/>
    </row>
    <row r="190" spans="1:16" s="52" customFormat="1" ht="18.75">
      <c r="A190" s="343">
        <v>154</v>
      </c>
      <c r="B190" s="158" t="s">
        <v>771</v>
      </c>
      <c r="C190" s="48"/>
      <c r="D190" s="48"/>
      <c r="E190" s="50">
        <v>481950</v>
      </c>
      <c r="F190" s="50"/>
      <c r="G190" s="50"/>
      <c r="H190" s="50"/>
      <c r="I190" s="50"/>
      <c r="J190" s="50"/>
      <c r="K190" s="50"/>
      <c r="L190" s="50"/>
      <c r="M190" s="50">
        <v>1377</v>
      </c>
      <c r="N190" s="50">
        <v>481950</v>
      </c>
      <c r="O190" s="50"/>
      <c r="P190" s="62"/>
    </row>
    <row r="191" spans="1:16" s="52" customFormat="1" ht="18.75">
      <c r="A191" s="343">
        <v>155</v>
      </c>
      <c r="B191" s="158" t="s">
        <v>772</v>
      </c>
      <c r="C191" s="48"/>
      <c r="D191" s="48"/>
      <c r="E191" s="50">
        <v>561330</v>
      </c>
      <c r="F191" s="50"/>
      <c r="G191" s="50"/>
      <c r="H191" s="50"/>
      <c r="I191" s="50"/>
      <c r="J191" s="50"/>
      <c r="K191" s="50"/>
      <c r="L191" s="50"/>
      <c r="M191" s="50">
        <v>1603.8</v>
      </c>
      <c r="N191" s="50">
        <v>561330</v>
      </c>
      <c r="O191" s="50"/>
      <c r="P191" s="62"/>
    </row>
    <row r="192" spans="1:16" s="52" customFormat="1" ht="18.75">
      <c r="A192" s="343">
        <v>156</v>
      </c>
      <c r="B192" s="158" t="s">
        <v>773</v>
      </c>
      <c r="C192" s="48"/>
      <c r="D192" s="48"/>
      <c r="E192" s="50">
        <v>481950</v>
      </c>
      <c r="F192" s="50"/>
      <c r="G192" s="50"/>
      <c r="H192" s="50"/>
      <c r="I192" s="50"/>
      <c r="J192" s="50"/>
      <c r="K192" s="50"/>
      <c r="L192" s="50"/>
      <c r="M192" s="50">
        <v>1377</v>
      </c>
      <c r="N192" s="50">
        <v>481950</v>
      </c>
      <c r="O192" s="50"/>
      <c r="P192" s="62"/>
    </row>
    <row r="193" spans="1:16" s="52" customFormat="1" ht="18.75">
      <c r="A193" s="343">
        <v>157</v>
      </c>
      <c r="B193" s="158" t="s">
        <v>774</v>
      </c>
      <c r="C193" s="48"/>
      <c r="D193" s="48"/>
      <c r="E193" s="50">
        <v>1391085</v>
      </c>
      <c r="F193" s="50"/>
      <c r="G193" s="50"/>
      <c r="H193" s="50"/>
      <c r="I193" s="50">
        <v>1109.8</v>
      </c>
      <c r="J193" s="50">
        <v>1391085</v>
      </c>
      <c r="K193" s="50"/>
      <c r="L193" s="50"/>
      <c r="M193" s="50"/>
      <c r="N193" s="50"/>
      <c r="O193" s="50"/>
      <c r="P193" s="62"/>
    </row>
    <row r="194" spans="1:16" s="52" customFormat="1" ht="18.75">
      <c r="A194" s="343">
        <v>158</v>
      </c>
      <c r="B194" s="158" t="s">
        <v>775</v>
      </c>
      <c r="C194" s="48"/>
      <c r="D194" s="48"/>
      <c r="E194" s="50">
        <v>939679</v>
      </c>
      <c r="F194" s="50"/>
      <c r="G194" s="50"/>
      <c r="H194" s="50"/>
      <c r="I194" s="50">
        <v>559</v>
      </c>
      <c r="J194" s="50">
        <v>939679</v>
      </c>
      <c r="K194" s="50"/>
      <c r="L194" s="50"/>
      <c r="M194" s="50"/>
      <c r="N194" s="50"/>
      <c r="O194" s="50"/>
      <c r="P194" s="62"/>
    </row>
    <row r="195" spans="1:16" s="52" customFormat="1" ht="18.75">
      <c r="A195" s="343">
        <v>159</v>
      </c>
      <c r="B195" s="158" t="s">
        <v>776</v>
      </c>
      <c r="C195" s="48"/>
      <c r="D195" s="48"/>
      <c r="E195" s="50">
        <v>1116864</v>
      </c>
      <c r="F195" s="50"/>
      <c r="G195" s="50"/>
      <c r="H195" s="50"/>
      <c r="I195" s="50">
        <v>576</v>
      </c>
      <c r="J195" s="50">
        <v>1116864</v>
      </c>
      <c r="K195" s="50"/>
      <c r="L195" s="50"/>
      <c r="M195" s="50"/>
      <c r="N195" s="50"/>
      <c r="O195" s="50"/>
      <c r="P195" s="62"/>
    </row>
    <row r="196" spans="1:16" s="52" customFormat="1" ht="18.75">
      <c r="A196" s="343">
        <v>160</v>
      </c>
      <c r="B196" s="158" t="s">
        <v>777</v>
      </c>
      <c r="C196" s="48"/>
      <c r="D196" s="48"/>
      <c r="E196" s="50">
        <v>2350068</v>
      </c>
      <c r="F196" s="50"/>
      <c r="G196" s="50"/>
      <c r="H196" s="50"/>
      <c r="I196" s="50">
        <v>1212</v>
      </c>
      <c r="J196" s="50">
        <v>2350068</v>
      </c>
      <c r="K196" s="50"/>
      <c r="L196" s="50"/>
      <c r="M196" s="50"/>
      <c r="N196" s="50"/>
      <c r="O196" s="50"/>
      <c r="P196" s="62"/>
    </row>
    <row r="197" spans="1:16" s="52" customFormat="1" ht="18.75">
      <c r="A197" s="343">
        <v>161</v>
      </c>
      <c r="B197" s="158" t="s">
        <v>778</v>
      </c>
      <c r="C197" s="48"/>
      <c r="D197" s="48"/>
      <c r="E197" s="50">
        <v>1937061</v>
      </c>
      <c r="F197" s="50"/>
      <c r="G197" s="50"/>
      <c r="H197" s="50"/>
      <c r="I197" s="50">
        <v>999</v>
      </c>
      <c r="J197" s="50">
        <v>1937061</v>
      </c>
      <c r="K197" s="50"/>
      <c r="L197" s="50"/>
      <c r="M197" s="50"/>
      <c r="N197" s="50"/>
      <c r="O197" s="50"/>
      <c r="P197" s="62"/>
    </row>
    <row r="198" spans="1:16" s="52" customFormat="1" ht="18.75">
      <c r="A198" s="343">
        <v>162</v>
      </c>
      <c r="B198" s="158" t="s">
        <v>779</v>
      </c>
      <c r="C198" s="48">
        <v>2011</v>
      </c>
      <c r="D198" s="48" t="s">
        <v>1614</v>
      </c>
      <c r="E198" s="50">
        <v>3234244</v>
      </c>
      <c r="F198" s="50"/>
      <c r="G198" s="50"/>
      <c r="H198" s="50"/>
      <c r="I198" s="50">
        <v>1924</v>
      </c>
      <c r="J198" s="50">
        <v>3234244</v>
      </c>
      <c r="K198" s="50"/>
      <c r="L198" s="50"/>
      <c r="M198" s="50"/>
      <c r="N198" s="50"/>
      <c r="O198" s="50"/>
      <c r="P198" s="62"/>
    </row>
    <row r="199" spans="1:16" s="52" customFormat="1" ht="18.75">
      <c r="A199" s="343">
        <v>163</v>
      </c>
      <c r="B199" s="158" t="s">
        <v>780</v>
      </c>
      <c r="C199" s="48"/>
      <c r="D199" s="48"/>
      <c r="E199" s="50">
        <v>1644272</v>
      </c>
      <c r="F199" s="50"/>
      <c r="G199" s="50"/>
      <c r="H199" s="50"/>
      <c r="I199" s="50">
        <v>848</v>
      </c>
      <c r="J199" s="50">
        <v>1644272</v>
      </c>
      <c r="K199" s="50"/>
      <c r="L199" s="50"/>
      <c r="M199" s="50"/>
      <c r="N199" s="50"/>
      <c r="O199" s="50"/>
      <c r="P199" s="62"/>
    </row>
    <row r="200" spans="1:16" s="52" customFormat="1" ht="18.75">
      <c r="A200" s="343">
        <v>164</v>
      </c>
      <c r="B200" s="158" t="s">
        <v>781</v>
      </c>
      <c r="C200" s="48"/>
      <c r="D200" s="48"/>
      <c r="E200" s="50">
        <v>2574992</v>
      </c>
      <c r="F200" s="50"/>
      <c r="G200" s="50"/>
      <c r="H200" s="50"/>
      <c r="I200" s="50">
        <v>1328</v>
      </c>
      <c r="J200" s="50">
        <v>2574992</v>
      </c>
      <c r="K200" s="50"/>
      <c r="L200" s="50"/>
      <c r="M200" s="50"/>
      <c r="N200" s="50"/>
      <c r="O200" s="50"/>
      <c r="P200" s="62"/>
    </row>
    <row r="201" spans="1:16" s="54" customFormat="1" ht="29.25" customHeight="1">
      <c r="A201" s="444" t="s">
        <v>1550</v>
      </c>
      <c r="B201" s="445"/>
      <c r="C201" s="445"/>
      <c r="D201" s="445"/>
      <c r="E201" s="53">
        <v>90036106</v>
      </c>
      <c r="F201" s="53"/>
      <c r="G201" s="53"/>
      <c r="H201" s="53"/>
      <c r="I201" s="53">
        <v>41694.8</v>
      </c>
      <c r="J201" s="53">
        <v>71237871</v>
      </c>
      <c r="K201" s="53"/>
      <c r="L201" s="53"/>
      <c r="M201" s="53">
        <v>27548.8</v>
      </c>
      <c r="N201" s="53">
        <v>18798235</v>
      </c>
      <c r="O201" s="53"/>
      <c r="P201" s="63"/>
    </row>
    <row r="202" spans="1:16" s="47" customFormat="1" ht="23.25">
      <c r="A202" s="59" t="s">
        <v>1581</v>
      </c>
      <c r="B202" s="44"/>
      <c r="C202" s="45"/>
      <c r="D202" s="44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60"/>
    </row>
    <row r="203" spans="1:16" s="52" customFormat="1" ht="18.75">
      <c r="A203" s="343">
        <v>165</v>
      </c>
      <c r="B203" s="158" t="s">
        <v>782</v>
      </c>
      <c r="C203" s="48"/>
      <c r="D203" s="48"/>
      <c r="E203" s="50">
        <v>972841.38</v>
      </c>
      <c r="F203" s="50"/>
      <c r="G203" s="50"/>
      <c r="H203" s="50"/>
      <c r="I203" s="50">
        <v>865</v>
      </c>
      <c r="J203" s="50">
        <v>972841.38</v>
      </c>
      <c r="K203" s="50"/>
      <c r="L203" s="50"/>
      <c r="M203" s="50"/>
      <c r="N203" s="50"/>
      <c r="O203" s="50"/>
      <c r="P203" s="62"/>
    </row>
    <row r="204" spans="1:16" s="54" customFormat="1" ht="29.25" customHeight="1">
      <c r="A204" s="444" t="s">
        <v>1550</v>
      </c>
      <c r="B204" s="445"/>
      <c r="C204" s="445"/>
      <c r="D204" s="445"/>
      <c r="E204" s="53">
        <v>972841.38</v>
      </c>
      <c r="F204" s="53"/>
      <c r="G204" s="53"/>
      <c r="H204" s="53"/>
      <c r="I204" s="53">
        <v>865</v>
      </c>
      <c r="J204" s="53">
        <v>972841.38</v>
      </c>
      <c r="K204" s="53"/>
      <c r="L204" s="53"/>
      <c r="M204" s="53"/>
      <c r="N204" s="53"/>
      <c r="O204" s="53"/>
      <c r="P204" s="63"/>
    </row>
    <row r="205" spans="1:16" s="47" customFormat="1" ht="23.25">
      <c r="A205" s="59" t="s">
        <v>1582</v>
      </c>
      <c r="B205" s="44"/>
      <c r="C205" s="45"/>
      <c r="D205" s="44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60"/>
    </row>
    <row r="206" spans="1:16" s="52" customFormat="1" ht="18.75">
      <c r="A206" s="343">
        <v>166</v>
      </c>
      <c r="B206" s="158" t="s">
        <v>705</v>
      </c>
      <c r="C206" s="48"/>
      <c r="D206" s="48"/>
      <c r="E206" s="50">
        <v>1536000</v>
      </c>
      <c r="F206" s="50"/>
      <c r="G206" s="50"/>
      <c r="H206" s="50"/>
      <c r="I206" s="50">
        <v>960</v>
      </c>
      <c r="J206" s="50">
        <v>1536000</v>
      </c>
      <c r="K206" s="50"/>
      <c r="L206" s="50"/>
      <c r="M206" s="50"/>
      <c r="N206" s="50"/>
      <c r="O206" s="50"/>
      <c r="P206" s="62"/>
    </row>
    <row r="207" spans="1:16" s="52" customFormat="1" ht="18.75">
      <c r="A207" s="343">
        <v>167</v>
      </c>
      <c r="B207" s="158" t="s">
        <v>722</v>
      </c>
      <c r="C207" s="48"/>
      <c r="D207" s="48"/>
      <c r="E207" s="50">
        <v>1435200</v>
      </c>
      <c r="F207" s="50"/>
      <c r="G207" s="50"/>
      <c r="H207" s="50"/>
      <c r="I207" s="50">
        <v>897</v>
      </c>
      <c r="J207" s="50">
        <v>1435200</v>
      </c>
      <c r="K207" s="50"/>
      <c r="L207" s="50"/>
      <c r="M207" s="50"/>
      <c r="N207" s="50"/>
      <c r="O207" s="50"/>
      <c r="P207" s="62"/>
    </row>
    <row r="208" spans="1:16" s="52" customFormat="1" ht="18.75">
      <c r="A208" s="343">
        <v>168</v>
      </c>
      <c r="B208" s="158" t="s">
        <v>689</v>
      </c>
      <c r="C208" s="48"/>
      <c r="D208" s="48"/>
      <c r="E208" s="50">
        <v>1454000</v>
      </c>
      <c r="F208" s="50"/>
      <c r="G208" s="50"/>
      <c r="H208" s="50"/>
      <c r="I208" s="50">
        <v>909</v>
      </c>
      <c r="J208" s="50">
        <v>1454000</v>
      </c>
      <c r="K208" s="50"/>
      <c r="L208" s="50"/>
      <c r="M208" s="50"/>
      <c r="N208" s="50"/>
      <c r="O208" s="50"/>
      <c r="P208" s="62"/>
    </row>
    <row r="209" spans="1:16" s="52" customFormat="1" ht="18.75">
      <c r="A209" s="343">
        <v>169</v>
      </c>
      <c r="B209" s="158" t="s">
        <v>690</v>
      </c>
      <c r="C209" s="48"/>
      <c r="D209" s="48"/>
      <c r="E209" s="50">
        <v>1008000</v>
      </c>
      <c r="F209" s="50"/>
      <c r="G209" s="50"/>
      <c r="H209" s="50"/>
      <c r="I209" s="50">
        <v>630</v>
      </c>
      <c r="J209" s="50">
        <v>1008000</v>
      </c>
      <c r="K209" s="50"/>
      <c r="L209" s="50"/>
      <c r="M209" s="50"/>
      <c r="N209" s="50"/>
      <c r="O209" s="50"/>
      <c r="P209" s="62"/>
    </row>
    <row r="210" spans="1:16" s="52" customFormat="1" ht="18.75">
      <c r="A210" s="343">
        <v>170</v>
      </c>
      <c r="B210" s="158" t="s">
        <v>691</v>
      </c>
      <c r="C210" s="48"/>
      <c r="D210" s="48"/>
      <c r="E210" s="50">
        <v>1184000</v>
      </c>
      <c r="F210" s="50"/>
      <c r="G210" s="50"/>
      <c r="H210" s="50"/>
      <c r="I210" s="50">
        <v>740</v>
      </c>
      <c r="J210" s="50">
        <v>1184000</v>
      </c>
      <c r="K210" s="50"/>
      <c r="L210" s="50"/>
      <c r="M210" s="50"/>
      <c r="N210" s="50"/>
      <c r="O210" s="50"/>
      <c r="P210" s="62"/>
    </row>
    <row r="211" spans="1:16" s="52" customFormat="1" ht="18.75">
      <c r="A211" s="343">
        <v>171</v>
      </c>
      <c r="B211" s="158" t="s">
        <v>692</v>
      </c>
      <c r="C211" s="48"/>
      <c r="D211" s="48"/>
      <c r="E211" s="50">
        <v>1184000</v>
      </c>
      <c r="F211" s="50"/>
      <c r="G211" s="50"/>
      <c r="H211" s="50"/>
      <c r="I211" s="50">
        <v>740</v>
      </c>
      <c r="J211" s="50">
        <v>1184000</v>
      </c>
      <c r="K211" s="50"/>
      <c r="L211" s="50"/>
      <c r="M211" s="50"/>
      <c r="N211" s="50"/>
      <c r="O211" s="50"/>
      <c r="P211" s="62"/>
    </row>
    <row r="212" spans="1:16" s="52" customFormat="1" ht="18.75">
      <c r="A212" s="343">
        <v>172</v>
      </c>
      <c r="B212" s="158" t="s">
        <v>693</v>
      </c>
      <c r="C212" s="48"/>
      <c r="D212" s="48"/>
      <c r="E212" s="50">
        <v>872000</v>
      </c>
      <c r="F212" s="50"/>
      <c r="G212" s="50"/>
      <c r="H212" s="50"/>
      <c r="I212" s="50">
        <v>545</v>
      </c>
      <c r="J212" s="50">
        <v>872000</v>
      </c>
      <c r="K212" s="50"/>
      <c r="L212" s="50"/>
      <c r="M212" s="50"/>
      <c r="N212" s="50"/>
      <c r="O212" s="50"/>
      <c r="P212" s="62"/>
    </row>
    <row r="213" spans="1:16" s="52" customFormat="1" ht="18.75">
      <c r="A213" s="343">
        <v>173</v>
      </c>
      <c r="B213" s="158" t="s">
        <v>715</v>
      </c>
      <c r="C213" s="48"/>
      <c r="D213" s="48"/>
      <c r="E213" s="50">
        <v>2736000</v>
      </c>
      <c r="F213" s="50"/>
      <c r="G213" s="50"/>
      <c r="H213" s="50"/>
      <c r="I213" s="50">
        <v>1710</v>
      </c>
      <c r="J213" s="50">
        <v>2736000</v>
      </c>
      <c r="K213" s="50"/>
      <c r="L213" s="50"/>
      <c r="M213" s="50"/>
      <c r="N213" s="50"/>
      <c r="O213" s="50"/>
      <c r="P213" s="62"/>
    </row>
    <row r="214" spans="1:16" s="54" customFormat="1" ht="29.25" customHeight="1">
      <c r="A214" s="444" t="s">
        <v>1550</v>
      </c>
      <c r="B214" s="445"/>
      <c r="C214" s="445"/>
      <c r="D214" s="445"/>
      <c r="E214" s="53">
        <v>11409200</v>
      </c>
      <c r="F214" s="53"/>
      <c r="G214" s="53"/>
      <c r="H214" s="53"/>
      <c r="I214" s="53">
        <v>7131</v>
      </c>
      <c r="J214" s="53">
        <v>11409200</v>
      </c>
      <c r="K214" s="53"/>
      <c r="L214" s="53"/>
      <c r="M214" s="53"/>
      <c r="N214" s="53"/>
      <c r="O214" s="53"/>
      <c r="P214" s="63"/>
    </row>
    <row r="215" spans="1:16" s="47" customFormat="1" ht="23.25">
      <c r="A215" s="59" t="s">
        <v>1583</v>
      </c>
      <c r="B215" s="44"/>
      <c r="C215" s="45"/>
      <c r="D215" s="44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60"/>
    </row>
    <row r="216" spans="1:16" s="52" customFormat="1" ht="18.75">
      <c r="A216" s="343">
        <v>174</v>
      </c>
      <c r="B216" s="158" t="s">
        <v>783</v>
      </c>
      <c r="C216" s="48"/>
      <c r="D216" s="48"/>
      <c r="E216" s="50">
        <v>3115270</v>
      </c>
      <c r="F216" s="50"/>
      <c r="G216" s="50"/>
      <c r="H216" s="50"/>
      <c r="I216" s="50">
        <v>630</v>
      </c>
      <c r="J216" s="50">
        <v>1221570</v>
      </c>
      <c r="K216" s="50"/>
      <c r="L216" s="50"/>
      <c r="M216" s="50">
        <v>1060</v>
      </c>
      <c r="N216" s="50">
        <v>1158580</v>
      </c>
      <c r="O216" s="50">
        <v>180</v>
      </c>
      <c r="P216" s="62">
        <v>735120</v>
      </c>
    </row>
    <row r="217" spans="1:16" s="52" customFormat="1" ht="18.75">
      <c r="A217" s="343">
        <v>175</v>
      </c>
      <c r="B217" s="158" t="s">
        <v>784</v>
      </c>
      <c r="C217" s="48">
        <v>2012</v>
      </c>
      <c r="D217" s="48" t="s">
        <v>1615</v>
      </c>
      <c r="E217" s="50">
        <v>2949700</v>
      </c>
      <c r="F217" s="50"/>
      <c r="G217" s="50"/>
      <c r="H217" s="50"/>
      <c r="I217" s="50">
        <v>1100</v>
      </c>
      <c r="J217" s="50">
        <v>2132900</v>
      </c>
      <c r="K217" s="50"/>
      <c r="L217" s="50"/>
      <c r="M217" s="50"/>
      <c r="N217" s="50"/>
      <c r="O217" s="50">
        <v>200</v>
      </c>
      <c r="P217" s="62">
        <v>816800</v>
      </c>
    </row>
    <row r="218" spans="1:16" s="52" customFormat="1" ht="18.75">
      <c r="A218" s="343">
        <v>176</v>
      </c>
      <c r="B218" s="158" t="s">
        <v>785</v>
      </c>
      <c r="C218" s="48">
        <v>2006</v>
      </c>
      <c r="D218" s="48" t="s">
        <v>1605</v>
      </c>
      <c r="E218" s="50">
        <v>2451190</v>
      </c>
      <c r="F218" s="50"/>
      <c r="G218" s="50"/>
      <c r="H218" s="50"/>
      <c r="I218" s="50">
        <v>610</v>
      </c>
      <c r="J218" s="50">
        <v>1182790</v>
      </c>
      <c r="K218" s="50"/>
      <c r="L218" s="50"/>
      <c r="M218" s="50">
        <v>600</v>
      </c>
      <c r="N218" s="50">
        <v>655800</v>
      </c>
      <c r="O218" s="50">
        <v>150</v>
      </c>
      <c r="P218" s="62">
        <v>612600</v>
      </c>
    </row>
    <row r="219" spans="1:16" s="54" customFormat="1" ht="29.25" customHeight="1">
      <c r="A219" s="444" t="s">
        <v>1550</v>
      </c>
      <c r="B219" s="445"/>
      <c r="C219" s="445"/>
      <c r="D219" s="445"/>
      <c r="E219" s="53">
        <v>8516160</v>
      </c>
      <c r="F219" s="53"/>
      <c r="G219" s="53"/>
      <c r="H219" s="53"/>
      <c r="I219" s="53">
        <v>2340</v>
      </c>
      <c r="J219" s="53">
        <v>4537260</v>
      </c>
      <c r="K219" s="53"/>
      <c r="L219" s="53"/>
      <c r="M219" s="53">
        <v>3390</v>
      </c>
      <c r="N219" s="53">
        <v>1814380</v>
      </c>
      <c r="O219" s="53">
        <v>530</v>
      </c>
      <c r="P219" s="63">
        <v>2164520</v>
      </c>
    </row>
    <row r="220" spans="1:16" s="47" customFormat="1" ht="23.25">
      <c r="A220" s="59" t="s">
        <v>1584</v>
      </c>
      <c r="B220" s="44"/>
      <c r="C220" s="45"/>
      <c r="D220" s="44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60"/>
    </row>
    <row r="221" spans="1:16" s="52" customFormat="1" ht="18.75">
      <c r="A221" s="343">
        <v>177</v>
      </c>
      <c r="B221" s="158" t="s">
        <v>786</v>
      </c>
      <c r="C221" s="48"/>
      <c r="D221" s="48"/>
      <c r="E221" s="50">
        <v>1022500</v>
      </c>
      <c r="F221" s="50"/>
      <c r="G221" s="50"/>
      <c r="H221" s="50"/>
      <c r="I221" s="50">
        <v>868.2</v>
      </c>
      <c r="J221" s="50">
        <v>1022500</v>
      </c>
      <c r="K221" s="50"/>
      <c r="L221" s="50"/>
      <c r="M221" s="50"/>
      <c r="N221" s="50"/>
      <c r="O221" s="50"/>
      <c r="P221" s="62"/>
    </row>
    <row r="222" spans="1:16" s="52" customFormat="1" ht="18.75">
      <c r="A222" s="343">
        <v>178</v>
      </c>
      <c r="B222" s="158" t="s">
        <v>787</v>
      </c>
      <c r="C222" s="48"/>
      <c r="D222" s="48"/>
      <c r="E222" s="50">
        <v>888900</v>
      </c>
      <c r="F222" s="50"/>
      <c r="G222" s="50"/>
      <c r="H222" s="50"/>
      <c r="I222" s="50">
        <v>548</v>
      </c>
      <c r="J222" s="50">
        <v>888900</v>
      </c>
      <c r="K222" s="50"/>
      <c r="L222" s="50"/>
      <c r="M222" s="50"/>
      <c r="N222" s="50"/>
      <c r="O222" s="50"/>
      <c r="P222" s="62"/>
    </row>
    <row r="223" spans="1:16" s="52" customFormat="1" ht="18.75">
      <c r="A223" s="343">
        <v>179</v>
      </c>
      <c r="B223" s="158" t="s">
        <v>788</v>
      </c>
      <c r="C223" s="48"/>
      <c r="D223" s="48"/>
      <c r="E223" s="50">
        <v>880300</v>
      </c>
      <c r="F223" s="50"/>
      <c r="G223" s="50"/>
      <c r="H223" s="50"/>
      <c r="I223" s="50">
        <v>454</v>
      </c>
      <c r="J223" s="50">
        <v>880300</v>
      </c>
      <c r="K223" s="50"/>
      <c r="L223" s="50"/>
      <c r="M223" s="50"/>
      <c r="N223" s="50"/>
      <c r="O223" s="50"/>
      <c r="P223" s="62"/>
    </row>
    <row r="224" spans="1:16" s="52" customFormat="1" ht="18.75">
      <c r="A224" s="343">
        <v>180</v>
      </c>
      <c r="B224" s="158" t="s">
        <v>789</v>
      </c>
      <c r="C224" s="48"/>
      <c r="D224" s="48"/>
      <c r="E224" s="50">
        <v>2563400</v>
      </c>
      <c r="F224" s="50"/>
      <c r="G224" s="50"/>
      <c r="H224" s="50"/>
      <c r="I224" s="50">
        <v>1322</v>
      </c>
      <c r="J224" s="50">
        <v>2563400</v>
      </c>
      <c r="K224" s="50"/>
      <c r="L224" s="50"/>
      <c r="M224" s="50"/>
      <c r="N224" s="50"/>
      <c r="O224" s="50"/>
      <c r="P224" s="62"/>
    </row>
    <row r="225" spans="1:16" s="52" customFormat="1" ht="18.75">
      <c r="A225" s="343">
        <v>181</v>
      </c>
      <c r="B225" s="158" t="s">
        <v>790</v>
      </c>
      <c r="C225" s="48"/>
      <c r="D225" s="48"/>
      <c r="E225" s="50">
        <v>1989000</v>
      </c>
      <c r="F225" s="50"/>
      <c r="G225" s="50"/>
      <c r="H225" s="50"/>
      <c r="I225" s="50">
        <v>1530</v>
      </c>
      <c r="J225" s="50">
        <v>1989000</v>
      </c>
      <c r="K225" s="50"/>
      <c r="L225" s="50"/>
      <c r="M225" s="50"/>
      <c r="N225" s="50"/>
      <c r="O225" s="50"/>
      <c r="P225" s="62"/>
    </row>
    <row r="226" spans="1:16" s="52" customFormat="1" ht="18.75">
      <c r="A226" s="343">
        <v>182</v>
      </c>
      <c r="B226" s="158" t="s">
        <v>791</v>
      </c>
      <c r="C226" s="48"/>
      <c r="D226" s="48"/>
      <c r="E226" s="50">
        <v>597200</v>
      </c>
      <c r="F226" s="50"/>
      <c r="G226" s="50"/>
      <c r="H226" s="50"/>
      <c r="I226" s="50">
        <v>308</v>
      </c>
      <c r="J226" s="50">
        <v>597200</v>
      </c>
      <c r="K226" s="50"/>
      <c r="L226" s="50"/>
      <c r="M226" s="50"/>
      <c r="N226" s="50"/>
      <c r="O226" s="50"/>
      <c r="P226" s="62"/>
    </row>
    <row r="227" spans="1:16" s="52" customFormat="1" ht="18.75">
      <c r="A227" s="343">
        <v>183</v>
      </c>
      <c r="B227" s="158" t="s">
        <v>792</v>
      </c>
      <c r="C227" s="48"/>
      <c r="D227" s="48"/>
      <c r="E227" s="50">
        <v>931563.9</v>
      </c>
      <c r="F227" s="50"/>
      <c r="G227" s="50"/>
      <c r="H227" s="50"/>
      <c r="I227" s="50"/>
      <c r="J227" s="50"/>
      <c r="K227" s="50"/>
      <c r="L227" s="50"/>
      <c r="M227" s="50">
        <v>852.3</v>
      </c>
      <c r="N227" s="50">
        <v>931563.9</v>
      </c>
      <c r="O227" s="50"/>
      <c r="P227" s="62"/>
    </row>
    <row r="228" spans="1:16" s="52" customFormat="1" ht="18.75">
      <c r="A228" s="343">
        <v>184</v>
      </c>
      <c r="B228" s="158" t="s">
        <v>793</v>
      </c>
      <c r="C228" s="48"/>
      <c r="D228" s="48"/>
      <c r="E228" s="50">
        <v>1226300</v>
      </c>
      <c r="F228" s="50"/>
      <c r="G228" s="50"/>
      <c r="H228" s="50"/>
      <c r="I228" s="50"/>
      <c r="J228" s="50"/>
      <c r="K228" s="50"/>
      <c r="L228" s="50"/>
      <c r="M228" s="50">
        <v>1122</v>
      </c>
      <c r="N228" s="50">
        <v>1226300</v>
      </c>
      <c r="O228" s="50"/>
      <c r="P228" s="62"/>
    </row>
    <row r="229" spans="1:16" s="52" customFormat="1" ht="18.75">
      <c r="A229" s="343">
        <v>185</v>
      </c>
      <c r="B229" s="158" t="s">
        <v>794</v>
      </c>
      <c r="C229" s="48"/>
      <c r="D229" s="48"/>
      <c r="E229" s="50">
        <v>1447100</v>
      </c>
      <c r="F229" s="50"/>
      <c r="G229" s="50"/>
      <c r="H229" s="50"/>
      <c r="I229" s="50"/>
      <c r="J229" s="50"/>
      <c r="K229" s="50"/>
      <c r="L229" s="50"/>
      <c r="M229" s="50">
        <v>1324</v>
      </c>
      <c r="N229" s="50">
        <v>1447100</v>
      </c>
      <c r="O229" s="50"/>
      <c r="P229" s="62"/>
    </row>
    <row r="230" spans="1:16" s="52" customFormat="1" ht="18.75">
      <c r="A230" s="343">
        <v>186</v>
      </c>
      <c r="B230" s="158" t="s">
        <v>795</v>
      </c>
      <c r="C230" s="48"/>
      <c r="D230" s="48"/>
      <c r="E230" s="50">
        <v>784500</v>
      </c>
      <c r="F230" s="50"/>
      <c r="G230" s="50"/>
      <c r="H230" s="50"/>
      <c r="I230" s="50"/>
      <c r="J230" s="50"/>
      <c r="K230" s="50"/>
      <c r="L230" s="50"/>
      <c r="M230" s="50">
        <v>1006.1</v>
      </c>
      <c r="N230" s="50">
        <v>784500</v>
      </c>
      <c r="O230" s="50"/>
      <c r="P230" s="62"/>
    </row>
    <row r="231" spans="1:16" s="52" customFormat="1" ht="18.75">
      <c r="A231" s="343">
        <v>187</v>
      </c>
      <c r="B231" s="158" t="s">
        <v>796</v>
      </c>
      <c r="C231" s="48"/>
      <c r="D231" s="48"/>
      <c r="E231" s="50">
        <v>1849356</v>
      </c>
      <c r="F231" s="50"/>
      <c r="G231" s="50"/>
      <c r="H231" s="50"/>
      <c r="I231" s="50"/>
      <c r="J231" s="50"/>
      <c r="K231" s="50"/>
      <c r="L231" s="50"/>
      <c r="M231" s="50">
        <v>1692</v>
      </c>
      <c r="N231" s="50">
        <v>1849356</v>
      </c>
      <c r="O231" s="50"/>
      <c r="P231" s="62"/>
    </row>
    <row r="232" spans="1:16" s="52" customFormat="1" ht="18.75">
      <c r="A232" s="343">
        <v>188</v>
      </c>
      <c r="B232" s="158" t="s">
        <v>797</v>
      </c>
      <c r="C232" s="48"/>
      <c r="D232" s="48"/>
      <c r="E232" s="50">
        <v>1765600</v>
      </c>
      <c r="F232" s="50"/>
      <c r="G232" s="50"/>
      <c r="H232" s="50"/>
      <c r="I232" s="50">
        <v>910.6</v>
      </c>
      <c r="J232" s="50">
        <v>1765600</v>
      </c>
      <c r="K232" s="50"/>
      <c r="L232" s="50"/>
      <c r="M232" s="50"/>
      <c r="N232" s="50"/>
      <c r="O232" s="50"/>
      <c r="P232" s="62"/>
    </row>
    <row r="233" spans="1:16" s="52" customFormat="1" ht="18.75">
      <c r="A233" s="343">
        <v>189</v>
      </c>
      <c r="B233" s="158" t="s">
        <v>798</v>
      </c>
      <c r="C233" s="48"/>
      <c r="D233" s="48"/>
      <c r="E233" s="50">
        <v>1396100</v>
      </c>
      <c r="F233" s="50"/>
      <c r="G233" s="50"/>
      <c r="H233" s="50"/>
      <c r="I233" s="50">
        <v>720</v>
      </c>
      <c r="J233" s="50">
        <v>1396100</v>
      </c>
      <c r="K233" s="50"/>
      <c r="L233" s="50"/>
      <c r="M233" s="50"/>
      <c r="N233" s="50"/>
      <c r="O233" s="50"/>
      <c r="P233" s="62"/>
    </row>
    <row r="234" spans="1:16" s="52" customFormat="1" ht="18.75">
      <c r="A234" s="343">
        <v>190</v>
      </c>
      <c r="B234" s="158" t="s">
        <v>799</v>
      </c>
      <c r="C234" s="48"/>
      <c r="D234" s="48"/>
      <c r="E234" s="50">
        <v>2026200</v>
      </c>
      <c r="F234" s="50"/>
      <c r="G234" s="50"/>
      <c r="H234" s="50"/>
      <c r="I234" s="50">
        <v>1045</v>
      </c>
      <c r="J234" s="50">
        <v>2026200</v>
      </c>
      <c r="K234" s="50"/>
      <c r="L234" s="50"/>
      <c r="M234" s="50"/>
      <c r="N234" s="50"/>
      <c r="O234" s="50"/>
      <c r="P234" s="62"/>
    </row>
    <row r="235" spans="1:16" s="52" customFormat="1" ht="18.75">
      <c r="A235" s="343">
        <v>191</v>
      </c>
      <c r="B235" s="158" t="s">
        <v>800</v>
      </c>
      <c r="C235" s="48"/>
      <c r="D235" s="48"/>
      <c r="E235" s="50">
        <v>742600</v>
      </c>
      <c r="F235" s="50"/>
      <c r="G235" s="50"/>
      <c r="H235" s="50"/>
      <c r="I235" s="50">
        <v>571.2</v>
      </c>
      <c r="J235" s="50">
        <v>742600</v>
      </c>
      <c r="K235" s="50"/>
      <c r="L235" s="50"/>
      <c r="M235" s="50"/>
      <c r="N235" s="50"/>
      <c r="O235" s="50"/>
      <c r="P235" s="62"/>
    </row>
    <row r="236" spans="1:16" s="54" customFormat="1" ht="29.25" customHeight="1">
      <c r="A236" s="444" t="s">
        <v>1550</v>
      </c>
      <c r="B236" s="445"/>
      <c r="C236" s="445"/>
      <c r="D236" s="445"/>
      <c r="E236" s="53">
        <v>20110619.9</v>
      </c>
      <c r="F236" s="53"/>
      <c r="G236" s="53"/>
      <c r="H236" s="53"/>
      <c r="I236" s="53">
        <v>12117.2</v>
      </c>
      <c r="J236" s="53">
        <v>13871800</v>
      </c>
      <c r="K236" s="53"/>
      <c r="L236" s="53"/>
      <c r="M236" s="53">
        <v>5996.400000000001</v>
      </c>
      <c r="N236" s="53">
        <v>6238819.9</v>
      </c>
      <c r="O236" s="53"/>
      <c r="P236" s="63"/>
    </row>
    <row r="237" spans="1:16" s="47" customFormat="1" ht="23.25">
      <c r="A237" s="59" t="s">
        <v>1585</v>
      </c>
      <c r="B237" s="44"/>
      <c r="C237" s="45"/>
      <c r="D237" s="44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60"/>
    </row>
    <row r="238" spans="1:16" s="52" customFormat="1" ht="18.75">
      <c r="A238" s="343">
        <v>192</v>
      </c>
      <c r="B238" s="158" t="s">
        <v>801</v>
      </c>
      <c r="C238" s="48"/>
      <c r="D238" s="48"/>
      <c r="E238" s="50">
        <v>4106026.4</v>
      </c>
      <c r="F238" s="50"/>
      <c r="G238" s="50"/>
      <c r="H238" s="50"/>
      <c r="I238" s="50">
        <v>2117.6</v>
      </c>
      <c r="J238" s="50">
        <v>4106026.4</v>
      </c>
      <c r="K238" s="50"/>
      <c r="L238" s="50"/>
      <c r="M238" s="50"/>
      <c r="N238" s="50"/>
      <c r="O238" s="50"/>
      <c r="P238" s="62"/>
    </row>
    <row r="239" spans="1:16" s="52" customFormat="1" ht="18.75">
      <c r="A239" s="343">
        <v>193</v>
      </c>
      <c r="B239" s="158" t="s">
        <v>802</v>
      </c>
      <c r="C239" s="48"/>
      <c r="D239" s="48"/>
      <c r="E239" s="50">
        <v>5045665.8</v>
      </c>
      <c r="F239" s="50"/>
      <c r="G239" s="50"/>
      <c r="H239" s="50"/>
      <c r="I239" s="50">
        <v>2602.2</v>
      </c>
      <c r="J239" s="50">
        <v>5045665.8</v>
      </c>
      <c r="K239" s="50"/>
      <c r="L239" s="50"/>
      <c r="M239" s="50"/>
      <c r="N239" s="50"/>
      <c r="O239" s="50"/>
      <c r="P239" s="62"/>
    </row>
    <row r="240" spans="1:16" s="52" customFormat="1" ht="18.75">
      <c r="A240" s="343">
        <v>194</v>
      </c>
      <c r="B240" s="158" t="s">
        <v>803</v>
      </c>
      <c r="C240" s="48"/>
      <c r="D240" s="48"/>
      <c r="E240" s="50">
        <v>2225972</v>
      </c>
      <c r="F240" s="50"/>
      <c r="G240" s="50"/>
      <c r="H240" s="50"/>
      <c r="I240" s="50">
        <v>1148</v>
      </c>
      <c r="J240" s="50">
        <v>2225972</v>
      </c>
      <c r="K240" s="50"/>
      <c r="L240" s="50"/>
      <c r="M240" s="50"/>
      <c r="N240" s="50"/>
      <c r="O240" s="50"/>
      <c r="P240" s="62"/>
    </row>
    <row r="241" spans="1:16" s="52" customFormat="1" ht="18.75">
      <c r="A241" s="343">
        <v>195</v>
      </c>
      <c r="B241" s="158" t="s">
        <v>804</v>
      </c>
      <c r="C241" s="48"/>
      <c r="D241" s="48"/>
      <c r="E241" s="50">
        <v>1747426.8</v>
      </c>
      <c r="F241" s="50"/>
      <c r="G241" s="50"/>
      <c r="H241" s="50"/>
      <c r="I241" s="50">
        <v>901.2</v>
      </c>
      <c r="J241" s="50">
        <v>1747426.8</v>
      </c>
      <c r="K241" s="50"/>
      <c r="L241" s="50"/>
      <c r="M241" s="50"/>
      <c r="N241" s="50"/>
      <c r="O241" s="50"/>
      <c r="P241" s="62"/>
    </row>
    <row r="242" spans="1:16" s="52" customFormat="1" ht="18.75">
      <c r="A242" s="343">
        <v>196</v>
      </c>
      <c r="B242" s="158" t="s">
        <v>805</v>
      </c>
      <c r="C242" s="48"/>
      <c r="D242" s="48"/>
      <c r="E242" s="50">
        <v>1935897.6</v>
      </c>
      <c r="F242" s="50"/>
      <c r="G242" s="50"/>
      <c r="H242" s="50"/>
      <c r="I242" s="50">
        <v>998.4</v>
      </c>
      <c r="J242" s="50">
        <v>1935897.6</v>
      </c>
      <c r="K242" s="50"/>
      <c r="L242" s="50"/>
      <c r="M242" s="50"/>
      <c r="N242" s="50"/>
      <c r="O242" s="50"/>
      <c r="P242" s="62"/>
    </row>
    <row r="243" spans="1:16" s="54" customFormat="1" ht="29.25" customHeight="1">
      <c r="A243" s="444" t="s">
        <v>1550</v>
      </c>
      <c r="B243" s="445"/>
      <c r="C243" s="445"/>
      <c r="D243" s="445"/>
      <c r="E243" s="53">
        <v>15060988.6</v>
      </c>
      <c r="F243" s="53"/>
      <c r="G243" s="53"/>
      <c r="H243" s="53"/>
      <c r="I243" s="53">
        <v>7767.399999999999</v>
      </c>
      <c r="J243" s="53">
        <v>15060988.6</v>
      </c>
      <c r="K243" s="53"/>
      <c r="L243" s="53"/>
      <c r="M243" s="53"/>
      <c r="N243" s="53"/>
      <c r="O243" s="53"/>
      <c r="P243" s="63"/>
    </row>
    <row r="244" spans="1:16" s="47" customFormat="1" ht="23.25">
      <c r="A244" s="59" t="s">
        <v>1586</v>
      </c>
      <c r="B244" s="44"/>
      <c r="C244" s="45"/>
      <c r="D244" s="44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60"/>
    </row>
    <row r="245" spans="1:16" s="52" customFormat="1" ht="18.75">
      <c r="A245" s="343">
        <v>197</v>
      </c>
      <c r="B245" s="158" t="s">
        <v>806</v>
      </c>
      <c r="C245" s="48"/>
      <c r="D245" s="48"/>
      <c r="E245" s="50">
        <v>570066</v>
      </c>
      <c r="F245" s="50"/>
      <c r="G245" s="50"/>
      <c r="H245" s="50"/>
      <c r="I245" s="50">
        <v>294</v>
      </c>
      <c r="J245" s="50">
        <v>570066</v>
      </c>
      <c r="K245" s="50"/>
      <c r="L245" s="50"/>
      <c r="M245" s="50"/>
      <c r="N245" s="50"/>
      <c r="O245" s="50"/>
      <c r="P245" s="62"/>
    </row>
    <row r="246" spans="1:16" s="54" customFormat="1" ht="29.25" customHeight="1">
      <c r="A246" s="444" t="s">
        <v>1550</v>
      </c>
      <c r="B246" s="445"/>
      <c r="C246" s="445"/>
      <c r="D246" s="445"/>
      <c r="E246" s="53">
        <v>570066</v>
      </c>
      <c r="F246" s="53"/>
      <c r="G246" s="53"/>
      <c r="H246" s="53"/>
      <c r="I246" s="53">
        <v>294</v>
      </c>
      <c r="J246" s="53">
        <v>570066</v>
      </c>
      <c r="K246" s="53"/>
      <c r="L246" s="53"/>
      <c r="M246" s="53"/>
      <c r="N246" s="53"/>
      <c r="O246" s="53"/>
      <c r="P246" s="63"/>
    </row>
    <row r="247" spans="1:16" s="47" customFormat="1" ht="23.25">
      <c r="A247" s="59" t="s">
        <v>1587</v>
      </c>
      <c r="B247" s="44"/>
      <c r="C247" s="45"/>
      <c r="D247" s="44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60"/>
    </row>
    <row r="248" spans="1:16" s="52" customFormat="1" ht="18.75">
      <c r="A248" s="343">
        <v>198</v>
      </c>
      <c r="B248" s="158" t="s">
        <v>807</v>
      </c>
      <c r="C248" s="48">
        <v>2006</v>
      </c>
      <c r="D248" s="48" t="s">
        <v>1616</v>
      </c>
      <c r="E248" s="50">
        <v>4464860.5</v>
      </c>
      <c r="F248" s="50"/>
      <c r="G248" s="50"/>
      <c r="H248" s="50"/>
      <c r="I248" s="50">
        <v>1580</v>
      </c>
      <c r="J248" s="50">
        <v>2406011.98</v>
      </c>
      <c r="K248" s="50"/>
      <c r="L248" s="50"/>
      <c r="M248" s="50">
        <v>7137.9</v>
      </c>
      <c r="N248" s="50">
        <v>2058848.52</v>
      </c>
      <c r="O248" s="50"/>
      <c r="P248" s="62"/>
    </row>
    <row r="249" spans="1:16" s="52" customFormat="1" ht="18.75">
      <c r="A249" s="343">
        <v>199</v>
      </c>
      <c r="B249" s="158" t="s">
        <v>808</v>
      </c>
      <c r="C249" s="48">
        <v>1988</v>
      </c>
      <c r="D249" s="48" t="s">
        <v>1605</v>
      </c>
      <c r="E249" s="50">
        <v>2021234.4</v>
      </c>
      <c r="F249" s="50"/>
      <c r="G249" s="50"/>
      <c r="H249" s="50"/>
      <c r="I249" s="50">
        <v>1202.4</v>
      </c>
      <c r="J249" s="50">
        <v>2021234.4</v>
      </c>
      <c r="K249" s="50"/>
      <c r="L249" s="50"/>
      <c r="M249" s="50"/>
      <c r="N249" s="50"/>
      <c r="O249" s="50"/>
      <c r="P249" s="62"/>
    </row>
    <row r="250" spans="1:16" s="52" customFormat="1" ht="18.75">
      <c r="A250" s="343">
        <v>200</v>
      </c>
      <c r="B250" s="158" t="s">
        <v>809</v>
      </c>
      <c r="C250" s="48">
        <v>2000</v>
      </c>
      <c r="D250" s="48" t="s">
        <v>1605</v>
      </c>
      <c r="E250" s="50">
        <v>2002407.2</v>
      </c>
      <c r="F250" s="50"/>
      <c r="G250" s="50"/>
      <c r="H250" s="50"/>
      <c r="I250" s="50">
        <v>1191.2</v>
      </c>
      <c r="J250" s="50">
        <v>2002407.2</v>
      </c>
      <c r="K250" s="50"/>
      <c r="L250" s="50"/>
      <c r="M250" s="50"/>
      <c r="N250" s="50"/>
      <c r="O250" s="50"/>
      <c r="P250" s="62"/>
    </row>
    <row r="251" spans="1:16" s="52" customFormat="1" ht="18.75">
      <c r="A251" s="343">
        <v>201</v>
      </c>
      <c r="B251" s="158" t="s">
        <v>810</v>
      </c>
      <c r="C251" s="48"/>
      <c r="D251" s="48"/>
      <c r="E251" s="50">
        <v>3690304.8</v>
      </c>
      <c r="F251" s="50"/>
      <c r="G251" s="50"/>
      <c r="H251" s="50"/>
      <c r="I251" s="50">
        <v>1903.2</v>
      </c>
      <c r="J251" s="50">
        <v>3690304.8</v>
      </c>
      <c r="K251" s="50"/>
      <c r="L251" s="50"/>
      <c r="M251" s="50"/>
      <c r="N251" s="50"/>
      <c r="O251" s="50"/>
      <c r="P251" s="62"/>
    </row>
    <row r="252" spans="1:16" s="52" customFormat="1" ht="18.75">
      <c r="A252" s="343">
        <v>202</v>
      </c>
      <c r="B252" s="158" t="s">
        <v>811</v>
      </c>
      <c r="C252" s="48"/>
      <c r="D252" s="48"/>
      <c r="E252" s="50">
        <v>6896476</v>
      </c>
      <c r="F252" s="50"/>
      <c r="G252" s="50"/>
      <c r="H252" s="50"/>
      <c r="I252" s="50">
        <v>1593</v>
      </c>
      <c r="J252" s="50">
        <v>2708100</v>
      </c>
      <c r="K252" s="50"/>
      <c r="L252" s="50"/>
      <c r="M252" s="50">
        <v>3832</v>
      </c>
      <c r="N252" s="50">
        <v>4188376</v>
      </c>
      <c r="O252" s="50"/>
      <c r="P252" s="62"/>
    </row>
    <row r="253" spans="1:16" s="52" customFormat="1" ht="18.75">
      <c r="A253" s="343">
        <v>203</v>
      </c>
      <c r="B253" s="158" t="s">
        <v>812</v>
      </c>
      <c r="C253" s="48"/>
      <c r="D253" s="48"/>
      <c r="E253" s="50">
        <v>1418841</v>
      </c>
      <c r="F253" s="50"/>
      <c r="G253" s="50"/>
      <c r="H253" s="50"/>
      <c r="I253" s="50">
        <v>701</v>
      </c>
      <c r="J253" s="50">
        <v>1178381</v>
      </c>
      <c r="K253" s="50"/>
      <c r="L253" s="50"/>
      <c r="M253" s="50">
        <v>220</v>
      </c>
      <c r="N253" s="50">
        <v>240460</v>
      </c>
      <c r="O253" s="50"/>
      <c r="P253" s="62"/>
    </row>
    <row r="254" spans="1:16" s="52" customFormat="1" ht="18.75">
      <c r="A254" s="343">
        <v>204</v>
      </c>
      <c r="B254" s="158" t="s">
        <v>813</v>
      </c>
      <c r="C254" s="48"/>
      <c r="D254" s="48"/>
      <c r="E254" s="50">
        <v>2014190.54</v>
      </c>
      <c r="F254" s="50"/>
      <c r="G254" s="50"/>
      <c r="H254" s="50"/>
      <c r="I254" s="50">
        <v>1648</v>
      </c>
      <c r="J254" s="50">
        <v>2014190.54</v>
      </c>
      <c r="K254" s="50"/>
      <c r="L254" s="50"/>
      <c r="M254" s="50"/>
      <c r="N254" s="50"/>
      <c r="O254" s="50"/>
      <c r="P254" s="62"/>
    </row>
    <row r="255" spans="1:16" s="52" customFormat="1" ht="18.75">
      <c r="A255" s="343">
        <v>205</v>
      </c>
      <c r="B255" s="158" t="s">
        <v>814</v>
      </c>
      <c r="C255" s="48">
        <v>2007</v>
      </c>
      <c r="D255" s="48" t="s">
        <v>1617</v>
      </c>
      <c r="E255" s="50">
        <v>6773078.31</v>
      </c>
      <c r="F255" s="50"/>
      <c r="G255" s="50"/>
      <c r="H255" s="50"/>
      <c r="I255" s="50">
        <v>1887</v>
      </c>
      <c r="J255" s="50">
        <v>1993201.71</v>
      </c>
      <c r="K255" s="50"/>
      <c r="L255" s="50"/>
      <c r="M255" s="50">
        <v>6405.8</v>
      </c>
      <c r="N255" s="50">
        <v>4779876.6</v>
      </c>
      <c r="O255" s="50"/>
      <c r="P255" s="62"/>
    </row>
    <row r="256" spans="1:16" s="54" customFormat="1" ht="29.25" customHeight="1">
      <c r="A256" s="444" t="s">
        <v>1550</v>
      </c>
      <c r="B256" s="445"/>
      <c r="C256" s="445"/>
      <c r="D256" s="445"/>
      <c r="E256" s="53">
        <v>29281392.749999996</v>
      </c>
      <c r="F256" s="53"/>
      <c r="G256" s="53"/>
      <c r="H256" s="53"/>
      <c r="I256" s="53">
        <v>11705.8</v>
      </c>
      <c r="J256" s="53">
        <v>18013831.63</v>
      </c>
      <c r="K256" s="53"/>
      <c r="L256" s="53"/>
      <c r="M256" s="53">
        <v>17595.7</v>
      </c>
      <c r="N256" s="53">
        <v>11267561.12</v>
      </c>
      <c r="O256" s="53"/>
      <c r="P256" s="63"/>
    </row>
    <row r="257" spans="1:16" s="47" customFormat="1" ht="23.25">
      <c r="A257" s="59" t="s">
        <v>1755</v>
      </c>
      <c r="B257" s="44"/>
      <c r="C257" s="45"/>
      <c r="D257" s="44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60"/>
    </row>
    <row r="258" spans="1:16" s="52" customFormat="1" ht="18.75">
      <c r="A258" s="343">
        <v>206</v>
      </c>
      <c r="B258" s="158" t="s">
        <v>1735</v>
      </c>
      <c r="C258" s="48"/>
      <c r="D258" s="48"/>
      <c r="E258" s="50">
        <v>3541195.7</v>
      </c>
      <c r="F258" s="50"/>
      <c r="G258" s="50"/>
      <c r="H258" s="50"/>
      <c r="I258" s="50">
        <v>1826.3</v>
      </c>
      <c r="J258" s="50">
        <v>3541195.7</v>
      </c>
      <c r="K258" s="50"/>
      <c r="L258" s="50"/>
      <c r="M258" s="50"/>
      <c r="N258" s="50"/>
      <c r="O258" s="50"/>
      <c r="P258" s="62"/>
    </row>
    <row r="259" spans="1:16" s="54" customFormat="1" ht="29.25" customHeight="1">
      <c r="A259" s="444" t="s">
        <v>1550</v>
      </c>
      <c r="B259" s="445"/>
      <c r="C259" s="445"/>
      <c r="D259" s="445"/>
      <c r="E259" s="53">
        <v>3541195.7</v>
      </c>
      <c r="F259" s="53"/>
      <c r="G259" s="53"/>
      <c r="H259" s="53"/>
      <c r="I259" s="53">
        <v>1826.3</v>
      </c>
      <c r="J259" s="53">
        <v>3541195.7</v>
      </c>
      <c r="K259" s="53"/>
      <c r="L259" s="53"/>
      <c r="M259" s="53"/>
      <c r="N259" s="53"/>
      <c r="O259" s="53"/>
      <c r="P259" s="63"/>
    </row>
    <row r="260" spans="1:16" s="47" customFormat="1" ht="23.25">
      <c r="A260" s="59" t="s">
        <v>1756</v>
      </c>
      <c r="B260" s="44"/>
      <c r="C260" s="45"/>
      <c r="D260" s="44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60"/>
    </row>
    <row r="261" spans="1:16" s="52" customFormat="1" ht="18.75">
      <c r="A261" s="343">
        <v>207</v>
      </c>
      <c r="B261" s="158" t="s">
        <v>815</v>
      </c>
      <c r="C261" s="48"/>
      <c r="D261" s="48"/>
      <c r="E261" s="50">
        <v>300000</v>
      </c>
      <c r="F261" s="50"/>
      <c r="G261" s="50"/>
      <c r="H261" s="50"/>
      <c r="I261" s="50"/>
      <c r="J261" s="50"/>
      <c r="K261" s="50"/>
      <c r="L261" s="50"/>
      <c r="M261" s="50">
        <v>940</v>
      </c>
      <c r="N261" s="50">
        <v>300000</v>
      </c>
      <c r="O261" s="50"/>
      <c r="P261" s="62"/>
    </row>
    <row r="262" spans="1:16" s="54" customFormat="1" ht="29.25" customHeight="1">
      <c r="A262" s="444" t="s">
        <v>1550</v>
      </c>
      <c r="B262" s="445"/>
      <c r="C262" s="445"/>
      <c r="D262" s="445"/>
      <c r="E262" s="53">
        <v>300000</v>
      </c>
      <c r="F262" s="53"/>
      <c r="G262" s="53"/>
      <c r="H262" s="53"/>
      <c r="I262" s="53"/>
      <c r="J262" s="53"/>
      <c r="K262" s="53"/>
      <c r="L262" s="53"/>
      <c r="M262" s="53">
        <v>940</v>
      </c>
      <c r="N262" s="53">
        <v>300000</v>
      </c>
      <c r="O262" s="53"/>
      <c r="P262" s="63"/>
    </row>
    <row r="263" spans="1:16" s="47" customFormat="1" ht="23.25">
      <c r="A263" s="59" t="s">
        <v>1757</v>
      </c>
      <c r="B263" s="44"/>
      <c r="C263" s="45"/>
      <c r="D263" s="44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60"/>
    </row>
    <row r="264" spans="1:16" s="52" customFormat="1" ht="18.75">
      <c r="A264" s="343">
        <v>208</v>
      </c>
      <c r="B264" s="158" t="s">
        <v>816</v>
      </c>
      <c r="C264" s="48"/>
      <c r="D264" s="48"/>
      <c r="E264" s="50">
        <v>1067238</v>
      </c>
      <c r="F264" s="50"/>
      <c r="G264" s="50"/>
      <c r="H264" s="50"/>
      <c r="I264" s="50">
        <v>562</v>
      </c>
      <c r="J264" s="50">
        <v>1067238</v>
      </c>
      <c r="K264" s="50"/>
      <c r="L264" s="50"/>
      <c r="M264" s="50"/>
      <c r="N264" s="50"/>
      <c r="O264" s="50"/>
      <c r="P264" s="62"/>
    </row>
    <row r="265" spans="1:16" s="54" customFormat="1" ht="29.25" customHeight="1">
      <c r="A265" s="444" t="s">
        <v>1550</v>
      </c>
      <c r="B265" s="445"/>
      <c r="C265" s="445"/>
      <c r="D265" s="445"/>
      <c r="E265" s="53">
        <v>1067238</v>
      </c>
      <c r="F265" s="53"/>
      <c r="G265" s="53"/>
      <c r="H265" s="53"/>
      <c r="I265" s="53">
        <v>562</v>
      </c>
      <c r="J265" s="53">
        <v>1067238</v>
      </c>
      <c r="K265" s="53"/>
      <c r="L265" s="53"/>
      <c r="M265" s="53"/>
      <c r="N265" s="53"/>
      <c r="O265" s="53"/>
      <c r="P265" s="63"/>
    </row>
    <row r="266" spans="1:16" s="47" customFormat="1" ht="23.25">
      <c r="A266" s="59" t="s">
        <v>1758</v>
      </c>
      <c r="B266" s="44"/>
      <c r="C266" s="45"/>
      <c r="D266" s="44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60"/>
    </row>
    <row r="267" spans="1:16" s="52" customFormat="1" ht="18.75">
      <c r="A267" s="343">
        <v>209</v>
      </c>
      <c r="B267" s="158" t="s">
        <v>817</v>
      </c>
      <c r="C267" s="48"/>
      <c r="D267" s="48"/>
      <c r="E267" s="50">
        <v>603615.2</v>
      </c>
      <c r="F267" s="50"/>
      <c r="G267" s="50"/>
      <c r="H267" s="50"/>
      <c r="I267" s="50"/>
      <c r="J267" s="50"/>
      <c r="K267" s="50"/>
      <c r="L267" s="50"/>
      <c r="M267" s="50"/>
      <c r="N267" s="50"/>
      <c r="O267" s="50">
        <v>147.8</v>
      </c>
      <c r="P267" s="62">
        <v>603615.2</v>
      </c>
    </row>
    <row r="268" spans="1:16" s="52" customFormat="1" ht="18.75">
      <c r="A268" s="343">
        <v>210</v>
      </c>
      <c r="B268" s="158" t="s">
        <v>818</v>
      </c>
      <c r="C268" s="48"/>
      <c r="D268" s="48"/>
      <c r="E268" s="50">
        <v>427186.4</v>
      </c>
      <c r="F268" s="50"/>
      <c r="G268" s="50"/>
      <c r="H268" s="50"/>
      <c r="I268" s="50"/>
      <c r="J268" s="50"/>
      <c r="K268" s="50"/>
      <c r="L268" s="50"/>
      <c r="M268" s="50"/>
      <c r="N268" s="50"/>
      <c r="O268" s="50">
        <v>104.6</v>
      </c>
      <c r="P268" s="62">
        <v>427186.4</v>
      </c>
    </row>
    <row r="269" spans="1:16" s="52" customFormat="1" ht="18.75">
      <c r="A269" s="343">
        <v>211</v>
      </c>
      <c r="B269" s="158" t="s">
        <v>819</v>
      </c>
      <c r="C269" s="48"/>
      <c r="D269" s="48"/>
      <c r="E269" s="50">
        <v>491713.6</v>
      </c>
      <c r="F269" s="50"/>
      <c r="G269" s="50"/>
      <c r="H269" s="50"/>
      <c r="I269" s="50"/>
      <c r="J269" s="50"/>
      <c r="K269" s="50"/>
      <c r="L269" s="50"/>
      <c r="M269" s="50"/>
      <c r="N269" s="50"/>
      <c r="O269" s="50">
        <v>120.4</v>
      </c>
      <c r="P269" s="62">
        <v>491713.6</v>
      </c>
    </row>
    <row r="270" spans="1:16" s="54" customFormat="1" ht="29.25" customHeight="1">
      <c r="A270" s="444" t="s">
        <v>1550</v>
      </c>
      <c r="B270" s="445"/>
      <c r="C270" s="445"/>
      <c r="D270" s="445"/>
      <c r="E270" s="53">
        <v>1522515.2</v>
      </c>
      <c r="F270" s="53"/>
      <c r="G270" s="53"/>
      <c r="H270" s="53"/>
      <c r="I270" s="53"/>
      <c r="J270" s="53"/>
      <c r="K270" s="53"/>
      <c r="L270" s="53"/>
      <c r="M270" s="53"/>
      <c r="N270" s="53"/>
      <c r="O270" s="53">
        <v>372.8</v>
      </c>
      <c r="P270" s="63">
        <v>1522515.2</v>
      </c>
    </row>
    <row r="271" spans="1:16" s="47" customFormat="1" ht="23.25">
      <c r="A271" s="59" t="s">
        <v>1759</v>
      </c>
      <c r="B271" s="44"/>
      <c r="C271" s="45"/>
      <c r="D271" s="44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60"/>
    </row>
    <row r="272" spans="1:16" s="52" customFormat="1" ht="18.75">
      <c r="A272" s="343">
        <v>212</v>
      </c>
      <c r="B272" s="158" t="s">
        <v>820</v>
      </c>
      <c r="C272" s="48"/>
      <c r="D272" s="48"/>
      <c r="E272" s="50">
        <v>665400</v>
      </c>
      <c r="F272" s="50"/>
      <c r="G272" s="50"/>
      <c r="H272" s="50"/>
      <c r="I272" s="50">
        <v>480</v>
      </c>
      <c r="J272" s="50">
        <v>665400</v>
      </c>
      <c r="K272" s="50"/>
      <c r="L272" s="50"/>
      <c r="M272" s="50"/>
      <c r="N272" s="50"/>
      <c r="O272" s="50"/>
      <c r="P272" s="62"/>
    </row>
    <row r="273" spans="1:16" s="52" customFormat="1" ht="31.5">
      <c r="A273" s="343">
        <v>213</v>
      </c>
      <c r="B273" s="158" t="s">
        <v>821</v>
      </c>
      <c r="C273" s="48">
        <v>2012</v>
      </c>
      <c r="D273" s="48" t="s">
        <v>1618</v>
      </c>
      <c r="E273" s="50">
        <v>739200</v>
      </c>
      <c r="F273" s="50"/>
      <c r="G273" s="50"/>
      <c r="H273" s="50"/>
      <c r="I273" s="50"/>
      <c r="J273" s="50"/>
      <c r="K273" s="50"/>
      <c r="L273" s="50"/>
      <c r="M273" s="50"/>
      <c r="N273" s="50"/>
      <c r="O273" s="50">
        <v>185.8</v>
      </c>
      <c r="P273" s="62">
        <v>739200</v>
      </c>
    </row>
    <row r="274" spans="1:16" s="54" customFormat="1" ht="29.25" customHeight="1">
      <c r="A274" s="444" t="s">
        <v>1550</v>
      </c>
      <c r="B274" s="445"/>
      <c r="C274" s="445"/>
      <c r="D274" s="445"/>
      <c r="E274" s="53">
        <v>1404600</v>
      </c>
      <c r="F274" s="53"/>
      <c r="G274" s="53"/>
      <c r="H274" s="53"/>
      <c r="I274" s="53">
        <v>480</v>
      </c>
      <c r="J274" s="53">
        <v>665400</v>
      </c>
      <c r="K274" s="53"/>
      <c r="L274" s="53"/>
      <c r="M274" s="53"/>
      <c r="N274" s="53"/>
      <c r="O274" s="53">
        <v>185.8</v>
      </c>
      <c r="P274" s="63">
        <v>739200</v>
      </c>
    </row>
    <row r="275" spans="1:16" s="47" customFormat="1" ht="23.25">
      <c r="A275" s="59" t="s">
        <v>1760</v>
      </c>
      <c r="B275" s="44"/>
      <c r="C275" s="45"/>
      <c r="D275" s="44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60"/>
    </row>
    <row r="276" spans="1:16" s="52" customFormat="1" ht="37.5">
      <c r="A276" s="343">
        <v>214</v>
      </c>
      <c r="B276" s="158" t="s">
        <v>1944</v>
      </c>
      <c r="C276" s="48"/>
      <c r="D276" s="48"/>
      <c r="E276" s="50">
        <v>958170</v>
      </c>
      <c r="F276" s="50"/>
      <c r="G276" s="50"/>
      <c r="H276" s="50"/>
      <c r="I276" s="50">
        <v>570</v>
      </c>
      <c r="J276" s="50">
        <v>958170</v>
      </c>
      <c r="K276" s="50"/>
      <c r="L276" s="50"/>
      <c r="M276" s="50"/>
      <c r="N276" s="50"/>
      <c r="O276" s="50"/>
      <c r="P276" s="62"/>
    </row>
    <row r="277" spans="1:16" s="52" customFormat="1" ht="18.75">
      <c r="A277" s="343">
        <v>215</v>
      </c>
      <c r="B277" s="158" t="s">
        <v>1945</v>
      </c>
      <c r="C277" s="48"/>
      <c r="D277" s="48"/>
      <c r="E277" s="50">
        <v>1112986</v>
      </c>
      <c r="F277" s="50"/>
      <c r="G277" s="50"/>
      <c r="H277" s="50"/>
      <c r="I277" s="50">
        <v>574</v>
      </c>
      <c r="J277" s="50">
        <v>1112986</v>
      </c>
      <c r="K277" s="50"/>
      <c r="L277" s="50"/>
      <c r="M277" s="50"/>
      <c r="N277" s="50"/>
      <c r="O277" s="50"/>
      <c r="P277" s="62"/>
    </row>
    <row r="278" spans="1:16" s="52" customFormat="1" ht="18.75">
      <c r="A278" s="343">
        <v>216</v>
      </c>
      <c r="B278" s="158" t="s">
        <v>1946</v>
      </c>
      <c r="C278" s="48">
        <v>2013</v>
      </c>
      <c r="D278" s="48" t="s">
        <v>1619</v>
      </c>
      <c r="E278" s="50">
        <v>3238117.26</v>
      </c>
      <c r="F278" s="50"/>
      <c r="G278" s="50"/>
      <c r="H278" s="50"/>
      <c r="I278" s="50"/>
      <c r="J278" s="50"/>
      <c r="K278" s="50"/>
      <c r="L278" s="50"/>
      <c r="M278" s="50">
        <v>3440</v>
      </c>
      <c r="N278" s="50">
        <v>3238117.26</v>
      </c>
      <c r="O278" s="50"/>
      <c r="P278" s="62"/>
    </row>
    <row r="279" spans="1:16" s="52" customFormat="1" ht="18.75">
      <c r="A279" s="343">
        <v>217</v>
      </c>
      <c r="B279" s="158" t="s">
        <v>1947</v>
      </c>
      <c r="C279" s="48"/>
      <c r="D279" s="48"/>
      <c r="E279" s="50">
        <v>4056764.28</v>
      </c>
      <c r="F279" s="50"/>
      <c r="G279" s="50"/>
      <c r="H279" s="50"/>
      <c r="I279" s="50">
        <v>487</v>
      </c>
      <c r="J279" s="50">
        <v>818647</v>
      </c>
      <c r="K279" s="50"/>
      <c r="L279" s="50"/>
      <c r="M279" s="50">
        <v>3440</v>
      </c>
      <c r="N279" s="50">
        <v>3238117.28</v>
      </c>
      <c r="O279" s="50"/>
      <c r="P279" s="62"/>
    </row>
    <row r="280" spans="1:16" s="52" customFormat="1" ht="18.75">
      <c r="A280" s="343">
        <v>218</v>
      </c>
      <c r="B280" s="158" t="s">
        <v>1948</v>
      </c>
      <c r="C280" s="48"/>
      <c r="D280" s="48"/>
      <c r="E280" s="50">
        <v>3238117.28</v>
      </c>
      <c r="F280" s="50"/>
      <c r="G280" s="50"/>
      <c r="H280" s="50"/>
      <c r="I280" s="50"/>
      <c r="J280" s="50"/>
      <c r="K280" s="50"/>
      <c r="L280" s="50"/>
      <c r="M280" s="50">
        <v>3440</v>
      </c>
      <c r="N280" s="50">
        <v>3238117.28</v>
      </c>
      <c r="O280" s="50"/>
      <c r="P280" s="62"/>
    </row>
    <row r="281" spans="1:16" s="52" customFormat="1" ht="18.75">
      <c r="A281" s="343">
        <v>219</v>
      </c>
      <c r="B281" s="158" t="s">
        <v>1949</v>
      </c>
      <c r="C281" s="48"/>
      <c r="D281" s="48"/>
      <c r="E281" s="50">
        <v>3238117.28</v>
      </c>
      <c r="F281" s="50"/>
      <c r="G281" s="50"/>
      <c r="H281" s="50"/>
      <c r="I281" s="50"/>
      <c r="J281" s="50"/>
      <c r="K281" s="50"/>
      <c r="L281" s="50"/>
      <c r="M281" s="50">
        <v>3440</v>
      </c>
      <c r="N281" s="50">
        <v>3238117.28</v>
      </c>
      <c r="O281" s="50"/>
      <c r="P281" s="62"/>
    </row>
    <row r="282" spans="1:16" s="52" customFormat="1" ht="18.75">
      <c r="A282" s="343">
        <v>220</v>
      </c>
      <c r="B282" s="158" t="s">
        <v>1950</v>
      </c>
      <c r="C282" s="48"/>
      <c r="D282" s="48"/>
      <c r="E282" s="50">
        <v>1016668.8</v>
      </c>
      <c r="F282" s="50"/>
      <c r="G282" s="50"/>
      <c r="H282" s="50"/>
      <c r="I282" s="50">
        <v>604.8</v>
      </c>
      <c r="J282" s="50">
        <v>1016668.8</v>
      </c>
      <c r="K282" s="50"/>
      <c r="L282" s="50"/>
      <c r="M282" s="50"/>
      <c r="N282" s="50"/>
      <c r="O282" s="50"/>
      <c r="P282" s="62"/>
    </row>
    <row r="283" spans="1:16" s="52" customFormat="1" ht="18.75">
      <c r="A283" s="343">
        <v>221</v>
      </c>
      <c r="B283" s="158" t="s">
        <v>1951</v>
      </c>
      <c r="C283" s="48"/>
      <c r="D283" s="48"/>
      <c r="E283" s="50">
        <v>2035522.9</v>
      </c>
      <c r="F283" s="50"/>
      <c r="G283" s="50"/>
      <c r="H283" s="50"/>
      <c r="I283" s="50">
        <v>1210.9</v>
      </c>
      <c r="J283" s="50">
        <v>2035522.9</v>
      </c>
      <c r="K283" s="50"/>
      <c r="L283" s="50"/>
      <c r="M283" s="50"/>
      <c r="N283" s="50"/>
      <c r="O283" s="50"/>
      <c r="P283" s="62"/>
    </row>
    <row r="284" spans="1:16" s="52" customFormat="1" ht="18.75">
      <c r="A284" s="343">
        <v>222</v>
      </c>
      <c r="B284" s="158" t="s">
        <v>1952</v>
      </c>
      <c r="C284" s="48"/>
      <c r="D284" s="48"/>
      <c r="E284" s="50">
        <v>2565542.2</v>
      </c>
      <c r="F284" s="50"/>
      <c r="G284" s="50"/>
      <c r="H284" s="50"/>
      <c r="I284" s="50">
        <v>1526.2</v>
      </c>
      <c r="J284" s="50">
        <v>2565542.2</v>
      </c>
      <c r="K284" s="50"/>
      <c r="L284" s="50"/>
      <c r="M284" s="50"/>
      <c r="N284" s="50"/>
      <c r="O284" s="50"/>
      <c r="P284" s="62"/>
    </row>
    <row r="285" spans="1:16" s="52" customFormat="1" ht="18.75">
      <c r="A285" s="343">
        <v>223</v>
      </c>
      <c r="B285" s="158" t="s">
        <v>1953</v>
      </c>
      <c r="C285" s="48"/>
      <c r="D285" s="48"/>
      <c r="E285" s="50">
        <v>2625217.7</v>
      </c>
      <c r="F285" s="50"/>
      <c r="G285" s="50"/>
      <c r="H285" s="50"/>
      <c r="I285" s="50">
        <v>1561.7</v>
      </c>
      <c r="J285" s="50">
        <v>2625217.7</v>
      </c>
      <c r="K285" s="50"/>
      <c r="L285" s="50"/>
      <c r="M285" s="50"/>
      <c r="N285" s="50"/>
      <c r="O285" s="50"/>
      <c r="P285" s="62"/>
    </row>
    <row r="286" spans="1:16" s="52" customFormat="1" ht="18.75">
      <c r="A286" s="343">
        <v>224</v>
      </c>
      <c r="B286" s="158" t="s">
        <v>1954</v>
      </c>
      <c r="C286" s="48"/>
      <c r="D286" s="48"/>
      <c r="E286" s="50">
        <v>1711594.2</v>
      </c>
      <c r="F286" s="50"/>
      <c r="G286" s="50"/>
      <c r="H286" s="50"/>
      <c r="I286" s="50">
        <v>1018.2</v>
      </c>
      <c r="J286" s="50">
        <v>1711594.2</v>
      </c>
      <c r="K286" s="50"/>
      <c r="L286" s="50"/>
      <c r="M286" s="50"/>
      <c r="N286" s="50"/>
      <c r="O286" s="50"/>
      <c r="P286" s="62"/>
    </row>
    <row r="287" spans="1:16" s="52" customFormat="1" ht="18.75">
      <c r="A287" s="343">
        <v>225</v>
      </c>
      <c r="B287" s="158" t="s">
        <v>2076</v>
      </c>
      <c r="C287" s="48"/>
      <c r="D287" s="48"/>
      <c r="E287" s="50">
        <v>2124104.2</v>
      </c>
      <c r="F287" s="50"/>
      <c r="G287" s="50"/>
      <c r="H287" s="50"/>
      <c r="I287" s="50">
        <v>728.2</v>
      </c>
      <c r="J287" s="50">
        <v>1224104.2</v>
      </c>
      <c r="K287" s="50"/>
      <c r="L287" s="50"/>
      <c r="M287" s="50">
        <v>1842.4</v>
      </c>
      <c r="N287" s="50">
        <v>900000</v>
      </c>
      <c r="O287" s="50"/>
      <c r="P287" s="62"/>
    </row>
    <row r="288" spans="1:16" s="52" customFormat="1" ht="18.75">
      <c r="A288" s="343">
        <v>226</v>
      </c>
      <c r="B288" s="158" t="s">
        <v>1955</v>
      </c>
      <c r="C288" s="48"/>
      <c r="D288" s="48"/>
      <c r="E288" s="50">
        <v>1497602.9</v>
      </c>
      <c r="F288" s="50"/>
      <c r="G288" s="50"/>
      <c r="H288" s="50"/>
      <c r="I288" s="50">
        <v>890.9</v>
      </c>
      <c r="J288" s="50">
        <v>1497602.9</v>
      </c>
      <c r="K288" s="50"/>
      <c r="L288" s="50"/>
      <c r="M288" s="50"/>
      <c r="N288" s="50"/>
      <c r="O288" s="50"/>
      <c r="P288" s="62"/>
    </row>
    <row r="289" spans="1:16" s="52" customFormat="1" ht="18.75">
      <c r="A289" s="343">
        <v>227</v>
      </c>
      <c r="B289" s="158" t="s">
        <v>1956</v>
      </c>
      <c r="C289" s="48"/>
      <c r="D289" s="48"/>
      <c r="E289" s="50">
        <v>1442802.3</v>
      </c>
      <c r="F289" s="50"/>
      <c r="G289" s="50"/>
      <c r="H289" s="50"/>
      <c r="I289" s="50">
        <v>858.3</v>
      </c>
      <c r="J289" s="50">
        <v>1442802.3</v>
      </c>
      <c r="K289" s="50"/>
      <c r="L289" s="50"/>
      <c r="M289" s="50"/>
      <c r="N289" s="50"/>
      <c r="O289" s="50"/>
      <c r="P289" s="62"/>
    </row>
    <row r="290" spans="1:16" s="52" customFormat="1" ht="18.75">
      <c r="A290" s="343">
        <v>228</v>
      </c>
      <c r="B290" s="158" t="s">
        <v>1957</v>
      </c>
      <c r="C290" s="48"/>
      <c r="D290" s="48"/>
      <c r="E290" s="50">
        <v>1517438.7</v>
      </c>
      <c r="F290" s="50"/>
      <c r="G290" s="50"/>
      <c r="H290" s="50"/>
      <c r="I290" s="50">
        <v>902.7</v>
      </c>
      <c r="J290" s="50">
        <v>1517438.7</v>
      </c>
      <c r="K290" s="50"/>
      <c r="L290" s="50"/>
      <c r="M290" s="50"/>
      <c r="N290" s="50"/>
      <c r="O290" s="50"/>
      <c r="P290" s="62"/>
    </row>
    <row r="291" spans="1:16" s="52" customFormat="1" ht="18.75">
      <c r="A291" s="343">
        <v>229</v>
      </c>
      <c r="B291" s="158" t="s">
        <v>1958</v>
      </c>
      <c r="C291" s="48"/>
      <c r="D291" s="48"/>
      <c r="E291" s="50">
        <v>1608717</v>
      </c>
      <c r="F291" s="50"/>
      <c r="G291" s="50"/>
      <c r="H291" s="50"/>
      <c r="I291" s="50">
        <v>957</v>
      </c>
      <c r="J291" s="50">
        <v>1608717</v>
      </c>
      <c r="K291" s="50"/>
      <c r="L291" s="50"/>
      <c r="M291" s="50"/>
      <c r="N291" s="50"/>
      <c r="O291" s="50"/>
      <c r="P291" s="62"/>
    </row>
    <row r="292" spans="1:16" s="52" customFormat="1" ht="18.75">
      <c r="A292" s="343">
        <v>230</v>
      </c>
      <c r="B292" s="158" t="s">
        <v>1959</v>
      </c>
      <c r="C292" s="48"/>
      <c r="D292" s="48"/>
      <c r="E292" s="50">
        <v>1471379.3</v>
      </c>
      <c r="F292" s="50"/>
      <c r="G292" s="50"/>
      <c r="H292" s="50"/>
      <c r="I292" s="50">
        <v>875.3</v>
      </c>
      <c r="J292" s="50">
        <v>1471379.3</v>
      </c>
      <c r="K292" s="50"/>
      <c r="L292" s="50"/>
      <c r="M292" s="50"/>
      <c r="N292" s="50"/>
      <c r="O292" s="50"/>
      <c r="P292" s="62"/>
    </row>
    <row r="293" spans="1:16" s="52" customFormat="1" ht="18.75">
      <c r="A293" s="343">
        <v>231</v>
      </c>
      <c r="B293" s="158" t="s">
        <v>1960</v>
      </c>
      <c r="C293" s="48"/>
      <c r="D293" s="48"/>
      <c r="E293" s="50">
        <v>1471379.3</v>
      </c>
      <c r="F293" s="50"/>
      <c r="G293" s="50"/>
      <c r="H293" s="50"/>
      <c r="I293" s="50">
        <v>875.3</v>
      </c>
      <c r="J293" s="50">
        <v>1471379.3</v>
      </c>
      <c r="K293" s="50"/>
      <c r="L293" s="50"/>
      <c r="M293" s="50"/>
      <c r="N293" s="50"/>
      <c r="O293" s="50"/>
      <c r="P293" s="62"/>
    </row>
    <row r="294" spans="1:16" s="52" customFormat="1" ht="18.75">
      <c r="A294" s="343">
        <v>232</v>
      </c>
      <c r="B294" s="158" t="s">
        <v>1961</v>
      </c>
      <c r="C294" s="48"/>
      <c r="D294" s="48"/>
      <c r="E294" s="50">
        <v>1472387.9</v>
      </c>
      <c r="F294" s="50"/>
      <c r="G294" s="50"/>
      <c r="H294" s="50"/>
      <c r="I294" s="50">
        <v>875.9</v>
      </c>
      <c r="J294" s="50">
        <v>1472387.9</v>
      </c>
      <c r="K294" s="50"/>
      <c r="L294" s="50"/>
      <c r="M294" s="50"/>
      <c r="N294" s="50"/>
      <c r="O294" s="50"/>
      <c r="P294" s="62"/>
    </row>
    <row r="295" spans="1:16" s="52" customFormat="1" ht="18.75">
      <c r="A295" s="343">
        <v>233</v>
      </c>
      <c r="B295" s="158" t="s">
        <v>1962</v>
      </c>
      <c r="C295" s="48"/>
      <c r="D295" s="48"/>
      <c r="E295" s="50">
        <v>958170</v>
      </c>
      <c r="F295" s="50"/>
      <c r="G295" s="50"/>
      <c r="H295" s="50"/>
      <c r="I295" s="50">
        <v>570</v>
      </c>
      <c r="J295" s="50">
        <v>958170</v>
      </c>
      <c r="K295" s="50"/>
      <c r="L295" s="50"/>
      <c r="M295" s="50"/>
      <c r="N295" s="50"/>
      <c r="O295" s="50"/>
      <c r="P295" s="62"/>
    </row>
    <row r="296" spans="1:16" s="52" customFormat="1" ht="18.75">
      <c r="A296" s="343">
        <v>234</v>
      </c>
      <c r="B296" s="158" t="s">
        <v>1963</v>
      </c>
      <c r="C296" s="48"/>
      <c r="D296" s="48"/>
      <c r="E296" s="50">
        <v>2352391.4</v>
      </c>
      <c r="F296" s="50"/>
      <c r="G296" s="50"/>
      <c r="H296" s="50"/>
      <c r="I296" s="50">
        <v>1399.4</v>
      </c>
      <c r="J296" s="50">
        <v>2352391.4</v>
      </c>
      <c r="K296" s="50"/>
      <c r="L296" s="50"/>
      <c r="M296" s="50"/>
      <c r="N296" s="50"/>
      <c r="O296" s="50"/>
      <c r="P296" s="62"/>
    </row>
    <row r="297" spans="1:16" s="52" customFormat="1" ht="18.75">
      <c r="A297" s="343">
        <v>235</v>
      </c>
      <c r="B297" s="158" t="s">
        <v>1964</v>
      </c>
      <c r="C297" s="48"/>
      <c r="D297" s="48"/>
      <c r="E297" s="50">
        <v>2025605</v>
      </c>
      <c r="F297" s="50"/>
      <c r="G297" s="50"/>
      <c r="H297" s="50"/>
      <c r="I297" s="50">
        <v>1205</v>
      </c>
      <c r="J297" s="50">
        <v>2025605</v>
      </c>
      <c r="K297" s="50"/>
      <c r="L297" s="50"/>
      <c r="M297" s="50"/>
      <c r="N297" s="50"/>
      <c r="O297" s="50"/>
      <c r="P297" s="62"/>
    </row>
    <row r="298" spans="1:16" s="52" customFormat="1" ht="18.75">
      <c r="A298" s="343">
        <v>236</v>
      </c>
      <c r="B298" s="158" t="s">
        <v>1965</v>
      </c>
      <c r="C298" s="48"/>
      <c r="D298" s="48"/>
      <c r="E298" s="50">
        <v>1396911</v>
      </c>
      <c r="F298" s="50"/>
      <c r="G298" s="50"/>
      <c r="H298" s="50"/>
      <c r="I298" s="50">
        <v>831</v>
      </c>
      <c r="J298" s="50">
        <v>1396911</v>
      </c>
      <c r="K298" s="50"/>
      <c r="L298" s="50"/>
      <c r="M298" s="50"/>
      <c r="N298" s="50"/>
      <c r="O298" s="50"/>
      <c r="P298" s="62"/>
    </row>
    <row r="299" spans="1:16" s="52" customFormat="1" ht="18.75">
      <c r="A299" s="343">
        <v>237</v>
      </c>
      <c r="B299" s="158" t="s">
        <v>1966</v>
      </c>
      <c r="C299" s="48">
        <v>1996</v>
      </c>
      <c r="D299" s="48" t="s">
        <v>1605</v>
      </c>
      <c r="E299" s="50">
        <v>1935395</v>
      </c>
      <c r="F299" s="50"/>
      <c r="G299" s="50"/>
      <c r="H299" s="50"/>
      <c r="I299" s="50"/>
      <c r="J299" s="50"/>
      <c r="K299" s="50"/>
      <c r="L299" s="50"/>
      <c r="M299" s="50">
        <v>2285</v>
      </c>
      <c r="N299" s="50">
        <v>1935395</v>
      </c>
      <c r="O299" s="50"/>
      <c r="P299" s="62"/>
    </row>
    <row r="300" spans="1:16" s="54" customFormat="1" ht="25.5" customHeight="1">
      <c r="A300" s="444" t="s">
        <v>1550</v>
      </c>
      <c r="B300" s="445"/>
      <c r="C300" s="445"/>
      <c r="D300" s="445"/>
      <c r="E300" s="53">
        <v>47071101.89999998</v>
      </c>
      <c r="F300" s="53"/>
      <c r="G300" s="53"/>
      <c r="H300" s="53"/>
      <c r="I300" s="53">
        <v>18521.8</v>
      </c>
      <c r="J300" s="53">
        <v>31283237.799999993</v>
      </c>
      <c r="K300" s="53"/>
      <c r="L300" s="53"/>
      <c r="M300" s="53">
        <v>17887.4</v>
      </c>
      <c r="N300" s="53">
        <v>15787864.099999998</v>
      </c>
      <c r="O300" s="53"/>
      <c r="P300" s="63"/>
    </row>
    <row r="301" spans="1:16" s="47" customFormat="1" ht="23.25">
      <c r="A301" s="59" t="s">
        <v>1761</v>
      </c>
      <c r="B301" s="44"/>
      <c r="C301" s="45"/>
      <c r="D301" s="44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60"/>
    </row>
    <row r="302" spans="1:16" s="52" customFormat="1" ht="18.75">
      <c r="A302" s="343">
        <v>238</v>
      </c>
      <c r="B302" s="158" t="s">
        <v>694</v>
      </c>
      <c r="C302" s="48"/>
      <c r="D302" s="48"/>
      <c r="E302" s="50">
        <v>898726.5</v>
      </c>
      <c r="F302" s="50"/>
      <c r="G302" s="50"/>
      <c r="H302" s="50"/>
      <c r="I302" s="50">
        <v>463.5</v>
      </c>
      <c r="J302" s="50">
        <v>898726.5</v>
      </c>
      <c r="K302" s="50"/>
      <c r="L302" s="50"/>
      <c r="M302" s="50"/>
      <c r="N302" s="50"/>
      <c r="O302" s="50"/>
      <c r="P302" s="62"/>
    </row>
    <row r="303" spans="1:16" s="54" customFormat="1" ht="22.5" customHeight="1">
      <c r="A303" s="444" t="s">
        <v>1550</v>
      </c>
      <c r="B303" s="445"/>
      <c r="C303" s="445"/>
      <c r="D303" s="445"/>
      <c r="E303" s="53">
        <v>898726.5</v>
      </c>
      <c r="F303" s="53"/>
      <c r="G303" s="53"/>
      <c r="H303" s="53"/>
      <c r="I303" s="53">
        <v>463.5</v>
      </c>
      <c r="J303" s="53">
        <v>898726.5</v>
      </c>
      <c r="K303" s="53"/>
      <c r="L303" s="53"/>
      <c r="M303" s="53"/>
      <c r="N303" s="53"/>
      <c r="O303" s="53"/>
      <c r="P303" s="63"/>
    </row>
    <row r="304" spans="1:16" s="47" customFormat="1" ht="23.25">
      <c r="A304" s="59" t="s">
        <v>1762</v>
      </c>
      <c r="B304" s="44"/>
      <c r="C304" s="45"/>
      <c r="D304" s="44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60"/>
    </row>
    <row r="305" spans="1:16" s="52" customFormat="1" ht="18.75">
      <c r="A305" s="343">
        <v>239</v>
      </c>
      <c r="B305" s="158" t="s">
        <v>822</v>
      </c>
      <c r="C305" s="48"/>
      <c r="D305" s="48"/>
      <c r="E305" s="50">
        <v>1308825</v>
      </c>
      <c r="F305" s="50"/>
      <c r="G305" s="50"/>
      <c r="H305" s="50"/>
      <c r="I305" s="50">
        <v>675</v>
      </c>
      <c r="J305" s="50">
        <v>1308825</v>
      </c>
      <c r="K305" s="50"/>
      <c r="L305" s="50"/>
      <c r="M305" s="50"/>
      <c r="N305" s="50"/>
      <c r="O305" s="50"/>
      <c r="P305" s="62"/>
    </row>
    <row r="306" spans="1:16" s="52" customFormat="1" ht="18.75">
      <c r="A306" s="343">
        <v>240</v>
      </c>
      <c r="B306" s="158" t="s">
        <v>823</v>
      </c>
      <c r="C306" s="48"/>
      <c r="D306" s="48"/>
      <c r="E306" s="50">
        <v>1295252</v>
      </c>
      <c r="F306" s="50"/>
      <c r="G306" s="50"/>
      <c r="H306" s="50"/>
      <c r="I306" s="50">
        <v>668</v>
      </c>
      <c r="J306" s="50">
        <v>1295252</v>
      </c>
      <c r="K306" s="50"/>
      <c r="L306" s="50"/>
      <c r="M306" s="50"/>
      <c r="N306" s="50"/>
      <c r="O306" s="50"/>
      <c r="P306" s="62"/>
    </row>
    <row r="307" spans="1:16" s="54" customFormat="1" ht="29.25" customHeight="1">
      <c r="A307" s="444" t="s">
        <v>1550</v>
      </c>
      <c r="B307" s="445"/>
      <c r="C307" s="445"/>
      <c r="D307" s="445"/>
      <c r="E307" s="53">
        <v>2604077</v>
      </c>
      <c r="F307" s="53"/>
      <c r="G307" s="53"/>
      <c r="H307" s="53"/>
      <c r="I307" s="53">
        <v>1343</v>
      </c>
      <c r="J307" s="53">
        <v>2604077</v>
      </c>
      <c r="K307" s="53"/>
      <c r="L307" s="53"/>
      <c r="M307" s="53"/>
      <c r="N307" s="53"/>
      <c r="O307" s="53"/>
      <c r="P307" s="63"/>
    </row>
    <row r="308" spans="1:16" s="47" customFormat="1" ht="23.25">
      <c r="A308" s="59" t="s">
        <v>1763</v>
      </c>
      <c r="B308" s="44"/>
      <c r="C308" s="45"/>
      <c r="D308" s="44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60"/>
    </row>
    <row r="309" spans="1:16" s="52" customFormat="1" ht="18.75">
      <c r="A309" s="343">
        <v>241</v>
      </c>
      <c r="B309" s="158" t="s">
        <v>824</v>
      </c>
      <c r="C309" s="48"/>
      <c r="D309" s="48"/>
      <c r="E309" s="50">
        <v>1291180.1</v>
      </c>
      <c r="F309" s="50"/>
      <c r="G309" s="50"/>
      <c r="H309" s="50"/>
      <c r="I309" s="50">
        <v>665.9</v>
      </c>
      <c r="J309" s="50">
        <v>1291180.1</v>
      </c>
      <c r="K309" s="50"/>
      <c r="L309" s="50"/>
      <c r="M309" s="50"/>
      <c r="N309" s="50"/>
      <c r="O309" s="50"/>
      <c r="P309" s="62"/>
    </row>
    <row r="310" spans="1:16" s="52" customFormat="1" ht="18.75">
      <c r="A310" s="343">
        <v>242</v>
      </c>
      <c r="B310" s="158" t="s">
        <v>825</v>
      </c>
      <c r="C310" s="48"/>
      <c r="D310" s="48"/>
      <c r="E310" s="50">
        <v>1366653</v>
      </c>
      <c r="F310" s="50"/>
      <c r="G310" s="50"/>
      <c r="H310" s="50"/>
      <c r="I310" s="50">
        <v>813</v>
      </c>
      <c r="J310" s="50">
        <v>1366653</v>
      </c>
      <c r="K310" s="50"/>
      <c r="L310" s="50"/>
      <c r="M310" s="50"/>
      <c r="N310" s="50"/>
      <c r="O310" s="50"/>
      <c r="P310" s="62"/>
    </row>
    <row r="311" spans="1:16" s="52" customFormat="1" ht="18.75">
      <c r="A311" s="343">
        <v>243</v>
      </c>
      <c r="B311" s="158" t="s">
        <v>826</v>
      </c>
      <c r="C311" s="48">
        <v>2011</v>
      </c>
      <c r="D311" s="48" t="s">
        <v>1620</v>
      </c>
      <c r="E311" s="50">
        <v>1472088</v>
      </c>
      <c r="F311" s="50"/>
      <c r="G311" s="50"/>
      <c r="H311" s="50"/>
      <c r="I311" s="50">
        <v>496</v>
      </c>
      <c r="J311" s="50">
        <v>833776</v>
      </c>
      <c r="K311" s="50"/>
      <c r="L311" s="50"/>
      <c r="M311" s="50">
        <v>584</v>
      </c>
      <c r="N311" s="50">
        <v>638312</v>
      </c>
      <c r="O311" s="50"/>
      <c r="P311" s="62"/>
    </row>
    <row r="312" spans="1:16" s="52" customFormat="1" ht="18.75">
      <c r="A312" s="343">
        <v>244</v>
      </c>
      <c r="B312" s="158" t="s">
        <v>827</v>
      </c>
      <c r="C312" s="48"/>
      <c r="D312" s="48"/>
      <c r="E312" s="50">
        <v>507781</v>
      </c>
      <c r="F312" s="50"/>
      <c r="G312" s="50"/>
      <c r="H312" s="50"/>
      <c r="I312" s="50">
        <v>185</v>
      </c>
      <c r="J312" s="50">
        <v>358715</v>
      </c>
      <c r="K312" s="50"/>
      <c r="L312" s="50"/>
      <c r="M312" s="50"/>
      <c r="N312" s="50"/>
      <c r="O312" s="50">
        <v>36.5</v>
      </c>
      <c r="P312" s="62">
        <v>149066</v>
      </c>
    </row>
    <row r="313" spans="1:16" s="52" customFormat="1" ht="18.75">
      <c r="A313" s="343">
        <v>245</v>
      </c>
      <c r="B313" s="158" t="s">
        <v>828</v>
      </c>
      <c r="C313" s="48"/>
      <c r="D313" s="48"/>
      <c r="E313" s="50">
        <v>527694.5</v>
      </c>
      <c r="F313" s="50"/>
      <c r="G313" s="50"/>
      <c r="H313" s="50"/>
      <c r="I313" s="50">
        <v>191.9</v>
      </c>
      <c r="J313" s="50">
        <v>372094.1</v>
      </c>
      <c r="K313" s="50"/>
      <c r="L313" s="50"/>
      <c r="M313" s="50"/>
      <c r="N313" s="50"/>
      <c r="O313" s="50">
        <v>38.1</v>
      </c>
      <c r="P313" s="62">
        <v>155600.4</v>
      </c>
    </row>
    <row r="314" spans="1:16" s="52" customFormat="1" ht="18.75">
      <c r="A314" s="343">
        <v>246</v>
      </c>
      <c r="B314" s="158" t="s">
        <v>829</v>
      </c>
      <c r="C314" s="48"/>
      <c r="D314" s="48"/>
      <c r="E314" s="50">
        <v>207058.8</v>
      </c>
      <c r="F314" s="50"/>
      <c r="G314" s="50"/>
      <c r="H314" s="50"/>
      <c r="I314" s="50"/>
      <c r="J314" s="50"/>
      <c r="K314" s="50"/>
      <c r="L314" s="50"/>
      <c r="M314" s="50"/>
      <c r="N314" s="50"/>
      <c r="O314" s="50">
        <v>50.7</v>
      </c>
      <c r="P314" s="62">
        <v>207058.8</v>
      </c>
    </row>
    <row r="315" spans="1:16" s="54" customFormat="1" ht="29.25" customHeight="1">
      <c r="A315" s="444" t="s">
        <v>1550</v>
      </c>
      <c r="B315" s="445"/>
      <c r="C315" s="445"/>
      <c r="D315" s="445"/>
      <c r="E315" s="53">
        <v>5372455.399999999</v>
      </c>
      <c r="F315" s="53"/>
      <c r="G315" s="53"/>
      <c r="H315" s="53"/>
      <c r="I315" s="53">
        <v>2351.8</v>
      </c>
      <c r="J315" s="53">
        <v>4222418.2</v>
      </c>
      <c r="K315" s="53"/>
      <c r="L315" s="53"/>
      <c r="M315" s="53">
        <v>889.1</v>
      </c>
      <c r="N315" s="53">
        <v>638312</v>
      </c>
      <c r="O315" s="53">
        <v>125.3</v>
      </c>
      <c r="P315" s="63">
        <v>511725.2</v>
      </c>
    </row>
    <row r="316" spans="1:16" s="47" customFormat="1" ht="23.25">
      <c r="A316" s="59" t="s">
        <v>1764</v>
      </c>
      <c r="B316" s="44"/>
      <c r="C316" s="45"/>
      <c r="D316" s="44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60"/>
    </row>
    <row r="317" spans="1:16" s="52" customFormat="1" ht="18.75">
      <c r="A317" s="343">
        <v>247</v>
      </c>
      <c r="B317" s="158" t="s">
        <v>830</v>
      </c>
      <c r="C317" s="48">
        <v>2011</v>
      </c>
      <c r="D317" s="48" t="s">
        <v>1606</v>
      </c>
      <c r="E317" s="50">
        <v>1037177</v>
      </c>
      <c r="F317" s="50"/>
      <c r="G317" s="50"/>
      <c r="H317" s="50"/>
      <c r="I317" s="50">
        <v>617</v>
      </c>
      <c r="J317" s="50">
        <v>1037177</v>
      </c>
      <c r="K317" s="50"/>
      <c r="L317" s="50"/>
      <c r="M317" s="50"/>
      <c r="N317" s="50"/>
      <c r="O317" s="50"/>
      <c r="P317" s="62"/>
    </row>
    <row r="318" spans="1:16" s="52" customFormat="1" ht="18.75">
      <c r="A318" s="343">
        <v>248</v>
      </c>
      <c r="B318" s="158" t="s">
        <v>831</v>
      </c>
      <c r="C318" s="48"/>
      <c r="D318" s="48"/>
      <c r="E318" s="50">
        <v>1161461</v>
      </c>
      <c r="F318" s="50"/>
      <c r="G318" s="50"/>
      <c r="H318" s="50"/>
      <c r="I318" s="50">
        <v>599</v>
      </c>
      <c r="J318" s="50">
        <v>1161461</v>
      </c>
      <c r="K318" s="50"/>
      <c r="L318" s="50"/>
      <c r="M318" s="50"/>
      <c r="N318" s="50"/>
      <c r="O318" s="50"/>
      <c r="P318" s="62"/>
    </row>
    <row r="319" spans="1:16" s="52" customFormat="1" ht="18.75">
      <c r="A319" s="343">
        <v>249</v>
      </c>
      <c r="B319" s="158" t="s">
        <v>832</v>
      </c>
      <c r="C319" s="48">
        <v>2013</v>
      </c>
      <c r="D319" s="48" t="s">
        <v>1621</v>
      </c>
      <c r="E319" s="50">
        <v>1472556</v>
      </c>
      <c r="F319" s="50"/>
      <c r="G319" s="50"/>
      <c r="H319" s="50"/>
      <c r="I319" s="50">
        <v>876</v>
      </c>
      <c r="J319" s="50">
        <v>1472556</v>
      </c>
      <c r="K319" s="50"/>
      <c r="L319" s="50"/>
      <c r="M319" s="50"/>
      <c r="N319" s="50"/>
      <c r="O319" s="50"/>
      <c r="P319" s="62"/>
    </row>
    <row r="320" spans="1:16" s="52" customFormat="1" ht="18.75">
      <c r="A320" s="343">
        <v>250</v>
      </c>
      <c r="B320" s="158" t="s">
        <v>833</v>
      </c>
      <c r="C320" s="48"/>
      <c r="D320" s="48"/>
      <c r="E320" s="50">
        <v>1371696</v>
      </c>
      <c r="F320" s="50"/>
      <c r="G320" s="50"/>
      <c r="H320" s="50"/>
      <c r="I320" s="50">
        <v>816</v>
      </c>
      <c r="J320" s="50">
        <v>1371696</v>
      </c>
      <c r="K320" s="50"/>
      <c r="L320" s="50"/>
      <c r="M320" s="50"/>
      <c r="N320" s="50"/>
      <c r="O320" s="50"/>
      <c r="P320" s="62"/>
    </row>
    <row r="321" spans="1:16" s="54" customFormat="1" ht="29.25" customHeight="1">
      <c r="A321" s="444" t="s">
        <v>1550</v>
      </c>
      <c r="B321" s="445"/>
      <c r="C321" s="445"/>
      <c r="D321" s="445"/>
      <c r="E321" s="53">
        <v>5042890</v>
      </c>
      <c r="F321" s="53"/>
      <c r="G321" s="53"/>
      <c r="H321" s="53"/>
      <c r="I321" s="53">
        <v>2908</v>
      </c>
      <c r="J321" s="53">
        <v>5042890</v>
      </c>
      <c r="K321" s="53"/>
      <c r="L321" s="53"/>
      <c r="M321" s="53"/>
      <c r="N321" s="53"/>
      <c r="O321" s="53"/>
      <c r="P321" s="63"/>
    </row>
    <row r="322" spans="1:16" s="47" customFormat="1" ht="23.25">
      <c r="A322" s="59" t="s">
        <v>1765</v>
      </c>
      <c r="B322" s="44"/>
      <c r="C322" s="45"/>
      <c r="D322" s="44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60"/>
    </row>
    <row r="323" spans="1:16" s="52" customFormat="1" ht="18.75">
      <c r="A323" s="343">
        <v>251</v>
      </c>
      <c r="B323" s="158" t="s">
        <v>834</v>
      </c>
      <c r="C323" s="48"/>
      <c r="D323" s="48"/>
      <c r="E323" s="50">
        <v>3221262.2</v>
      </c>
      <c r="F323" s="50"/>
      <c r="G323" s="50"/>
      <c r="H323" s="50"/>
      <c r="I323" s="50">
        <v>696.2</v>
      </c>
      <c r="J323" s="50">
        <v>1170312.2</v>
      </c>
      <c r="K323" s="50"/>
      <c r="L323" s="50"/>
      <c r="M323" s="50">
        <v>2400</v>
      </c>
      <c r="N323" s="50">
        <v>1737600</v>
      </c>
      <c r="O323" s="50">
        <v>150</v>
      </c>
      <c r="P323" s="62">
        <v>313350</v>
      </c>
    </row>
    <row r="324" spans="1:16" s="52" customFormat="1" ht="18.75">
      <c r="A324" s="343">
        <v>252</v>
      </c>
      <c r="B324" s="158" t="s">
        <v>835</v>
      </c>
      <c r="C324" s="48"/>
      <c r="D324" s="48"/>
      <c r="E324" s="50">
        <v>160406.4</v>
      </c>
      <c r="F324" s="50"/>
      <c r="G324" s="50"/>
      <c r="H324" s="50"/>
      <c r="I324" s="50"/>
      <c r="J324" s="50"/>
      <c r="K324" s="50"/>
      <c r="L324" s="50"/>
      <c r="M324" s="50">
        <v>2587.2</v>
      </c>
      <c r="N324" s="50">
        <v>160406.4</v>
      </c>
      <c r="O324" s="50"/>
      <c r="P324" s="62"/>
    </row>
    <row r="325" spans="1:16" s="52" customFormat="1" ht="18.75">
      <c r="A325" s="343">
        <v>253</v>
      </c>
      <c r="B325" s="158" t="s">
        <v>836</v>
      </c>
      <c r="C325" s="48"/>
      <c r="D325" s="48"/>
      <c r="E325" s="50">
        <v>952536.45</v>
      </c>
      <c r="F325" s="50"/>
      <c r="G325" s="50"/>
      <c r="H325" s="50"/>
      <c r="I325" s="50">
        <v>516.7</v>
      </c>
      <c r="J325" s="50">
        <v>952536.45</v>
      </c>
      <c r="K325" s="50"/>
      <c r="L325" s="50"/>
      <c r="M325" s="50"/>
      <c r="N325" s="50"/>
      <c r="O325" s="50"/>
      <c r="P325" s="62"/>
    </row>
    <row r="326" spans="1:16" s="54" customFormat="1" ht="29.25" customHeight="1">
      <c r="A326" s="444" t="s">
        <v>1550</v>
      </c>
      <c r="B326" s="445"/>
      <c r="C326" s="445"/>
      <c r="D326" s="445"/>
      <c r="E326" s="53">
        <v>4334205.05</v>
      </c>
      <c r="F326" s="53"/>
      <c r="G326" s="53"/>
      <c r="H326" s="53"/>
      <c r="I326" s="53">
        <v>1212.9</v>
      </c>
      <c r="J326" s="53">
        <v>2122848.65</v>
      </c>
      <c r="K326" s="53"/>
      <c r="L326" s="53"/>
      <c r="M326" s="53">
        <v>4987.2</v>
      </c>
      <c r="N326" s="53">
        <v>1898006.4</v>
      </c>
      <c r="O326" s="53">
        <v>150</v>
      </c>
      <c r="P326" s="63">
        <v>313350</v>
      </c>
    </row>
    <row r="327" spans="1:16" s="47" customFormat="1" ht="23.25">
      <c r="A327" s="59" t="s">
        <v>1766</v>
      </c>
      <c r="B327" s="44"/>
      <c r="C327" s="45"/>
      <c r="D327" s="44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60"/>
    </row>
    <row r="328" spans="1:16" s="52" customFormat="1" ht="18.75">
      <c r="A328" s="343">
        <v>254</v>
      </c>
      <c r="B328" s="158" t="s">
        <v>837</v>
      </c>
      <c r="C328" s="48"/>
      <c r="D328" s="48"/>
      <c r="E328" s="50">
        <v>890347.33</v>
      </c>
      <c r="F328" s="50"/>
      <c r="G328" s="50"/>
      <c r="H328" s="50"/>
      <c r="I328" s="50">
        <v>682</v>
      </c>
      <c r="J328" s="50">
        <v>382147.33</v>
      </c>
      <c r="K328" s="50"/>
      <c r="L328" s="50"/>
      <c r="M328" s="50">
        <v>1800</v>
      </c>
      <c r="N328" s="50">
        <v>508200</v>
      </c>
      <c r="O328" s="50"/>
      <c r="P328" s="62"/>
    </row>
    <row r="329" spans="1:16" s="52" customFormat="1" ht="18.75">
      <c r="A329" s="343">
        <v>255</v>
      </c>
      <c r="B329" s="158" t="s">
        <v>838</v>
      </c>
      <c r="C329" s="48"/>
      <c r="D329" s="48"/>
      <c r="E329" s="50">
        <v>847233.33</v>
      </c>
      <c r="F329" s="50"/>
      <c r="G329" s="50"/>
      <c r="H329" s="50"/>
      <c r="I329" s="50">
        <v>728</v>
      </c>
      <c r="J329" s="50">
        <v>407922.66</v>
      </c>
      <c r="K329" s="50"/>
      <c r="L329" s="50"/>
      <c r="M329" s="50">
        <v>1556</v>
      </c>
      <c r="N329" s="50">
        <v>439310.67</v>
      </c>
      <c r="O329" s="50"/>
      <c r="P329" s="62"/>
    </row>
    <row r="330" spans="1:16" s="52" customFormat="1" ht="18.75">
      <c r="A330" s="343">
        <v>256</v>
      </c>
      <c r="B330" s="158" t="s">
        <v>839</v>
      </c>
      <c r="C330" s="48"/>
      <c r="D330" s="48"/>
      <c r="E330" s="50">
        <v>908623.07</v>
      </c>
      <c r="F330" s="50"/>
      <c r="G330" s="50"/>
      <c r="H330" s="50"/>
      <c r="I330" s="50">
        <v>693.2</v>
      </c>
      <c r="J330" s="50">
        <v>388423.07</v>
      </c>
      <c r="K330" s="50"/>
      <c r="L330" s="50"/>
      <c r="M330" s="50">
        <v>1800</v>
      </c>
      <c r="N330" s="50">
        <v>520200</v>
      </c>
      <c r="O330" s="50"/>
      <c r="P330" s="62"/>
    </row>
    <row r="331" spans="1:16" s="52" customFormat="1" ht="18.75">
      <c r="A331" s="343">
        <v>257</v>
      </c>
      <c r="B331" s="158" t="s">
        <v>840</v>
      </c>
      <c r="C331" s="48"/>
      <c r="D331" s="48"/>
      <c r="E331" s="50">
        <v>529375</v>
      </c>
      <c r="F331" s="50"/>
      <c r="G331" s="50"/>
      <c r="H331" s="50"/>
      <c r="I331" s="50"/>
      <c r="J331" s="50"/>
      <c r="K331" s="50"/>
      <c r="L331" s="50"/>
      <c r="M331" s="50">
        <v>2500</v>
      </c>
      <c r="N331" s="50">
        <v>529375</v>
      </c>
      <c r="O331" s="50"/>
      <c r="P331" s="62"/>
    </row>
    <row r="332" spans="1:16" s="52" customFormat="1" ht="18.75">
      <c r="A332" s="343">
        <v>258</v>
      </c>
      <c r="B332" s="158" t="s">
        <v>841</v>
      </c>
      <c r="C332" s="48"/>
      <c r="D332" s="48"/>
      <c r="E332" s="50">
        <v>811470.27</v>
      </c>
      <c r="F332" s="50"/>
      <c r="G332" s="50"/>
      <c r="H332" s="50"/>
      <c r="I332" s="50">
        <v>673.9</v>
      </c>
      <c r="J332" s="50">
        <v>377608.64</v>
      </c>
      <c r="K332" s="50"/>
      <c r="L332" s="50"/>
      <c r="M332" s="50">
        <v>1536.7</v>
      </c>
      <c r="N332" s="50">
        <v>433861.63</v>
      </c>
      <c r="O332" s="50"/>
      <c r="P332" s="62"/>
    </row>
    <row r="333" spans="1:16" s="52" customFormat="1" ht="18.75">
      <c r="A333" s="343">
        <v>259</v>
      </c>
      <c r="B333" s="158" t="s">
        <v>842</v>
      </c>
      <c r="C333" s="48"/>
      <c r="D333" s="48"/>
      <c r="E333" s="50">
        <v>815464.96</v>
      </c>
      <c r="F333" s="50"/>
      <c r="G333" s="50"/>
      <c r="H333" s="50"/>
      <c r="I333" s="50">
        <v>664.2</v>
      </c>
      <c r="J333" s="50">
        <v>372173.39</v>
      </c>
      <c r="K333" s="50"/>
      <c r="L333" s="50"/>
      <c r="M333" s="50">
        <v>1570.1</v>
      </c>
      <c r="N333" s="50">
        <v>443291.57</v>
      </c>
      <c r="O333" s="50"/>
      <c r="P333" s="62"/>
    </row>
    <row r="334" spans="1:16" s="52" customFormat="1" ht="18.75">
      <c r="A334" s="343">
        <v>260</v>
      </c>
      <c r="B334" s="158" t="s">
        <v>843</v>
      </c>
      <c r="C334" s="48"/>
      <c r="D334" s="48"/>
      <c r="E334" s="50">
        <v>817139.9</v>
      </c>
      <c r="F334" s="50"/>
      <c r="G334" s="50"/>
      <c r="H334" s="50"/>
      <c r="I334" s="50">
        <v>668.6</v>
      </c>
      <c r="J334" s="50">
        <v>374638.87</v>
      </c>
      <c r="K334" s="50"/>
      <c r="L334" s="50"/>
      <c r="M334" s="50">
        <v>1567.3</v>
      </c>
      <c r="N334" s="50">
        <v>442501.03</v>
      </c>
      <c r="O334" s="50"/>
      <c r="P334" s="62"/>
    </row>
    <row r="335" spans="1:16" s="52" customFormat="1" ht="18.75">
      <c r="A335" s="343">
        <v>261</v>
      </c>
      <c r="B335" s="158" t="s">
        <v>844</v>
      </c>
      <c r="C335" s="48"/>
      <c r="D335" s="48"/>
      <c r="E335" s="50">
        <v>800207.34</v>
      </c>
      <c r="F335" s="50"/>
      <c r="G335" s="50"/>
      <c r="H335" s="50"/>
      <c r="I335" s="50">
        <v>673.4</v>
      </c>
      <c r="J335" s="50">
        <v>377328.47</v>
      </c>
      <c r="K335" s="50"/>
      <c r="L335" s="50"/>
      <c r="M335" s="50">
        <v>1497.8</v>
      </c>
      <c r="N335" s="50">
        <v>422878.87</v>
      </c>
      <c r="O335" s="50"/>
      <c r="P335" s="62"/>
    </row>
    <row r="336" spans="1:16" s="52" customFormat="1" ht="18.75">
      <c r="A336" s="343">
        <v>262</v>
      </c>
      <c r="B336" s="158" t="s">
        <v>845</v>
      </c>
      <c r="C336" s="48"/>
      <c r="D336" s="48"/>
      <c r="E336" s="50">
        <v>809310.17</v>
      </c>
      <c r="F336" s="50"/>
      <c r="G336" s="50"/>
      <c r="H336" s="50"/>
      <c r="I336" s="50">
        <v>670.7</v>
      </c>
      <c r="J336" s="50">
        <v>375815.57</v>
      </c>
      <c r="K336" s="50"/>
      <c r="L336" s="50"/>
      <c r="M336" s="50">
        <v>1535.4</v>
      </c>
      <c r="N336" s="50">
        <v>433494.6</v>
      </c>
      <c r="O336" s="50"/>
      <c r="P336" s="62"/>
    </row>
    <row r="337" spans="1:16" s="52" customFormat="1" ht="18.75">
      <c r="A337" s="343">
        <v>263</v>
      </c>
      <c r="B337" s="158" t="s">
        <v>846</v>
      </c>
      <c r="C337" s="48"/>
      <c r="D337" s="48"/>
      <c r="E337" s="50">
        <v>807903.27</v>
      </c>
      <c r="F337" s="50"/>
      <c r="G337" s="50"/>
      <c r="H337" s="50"/>
      <c r="I337" s="50">
        <v>669.6</v>
      </c>
      <c r="J337" s="50">
        <v>375199.2</v>
      </c>
      <c r="K337" s="50"/>
      <c r="L337" s="50"/>
      <c r="M337" s="50">
        <v>1532.6</v>
      </c>
      <c r="N337" s="50">
        <v>432704.07</v>
      </c>
      <c r="O337" s="50"/>
      <c r="P337" s="62"/>
    </row>
    <row r="338" spans="1:16" s="52" customFormat="1" ht="18.75">
      <c r="A338" s="343">
        <v>264</v>
      </c>
      <c r="B338" s="158" t="s">
        <v>847</v>
      </c>
      <c r="C338" s="48"/>
      <c r="D338" s="48"/>
      <c r="E338" s="50">
        <v>808115.33</v>
      </c>
      <c r="F338" s="50"/>
      <c r="G338" s="50"/>
      <c r="H338" s="50"/>
      <c r="I338" s="50">
        <v>679.3</v>
      </c>
      <c r="J338" s="50">
        <v>380634.43</v>
      </c>
      <c r="K338" s="50"/>
      <c r="L338" s="50"/>
      <c r="M338" s="50">
        <v>1514.1</v>
      </c>
      <c r="N338" s="50">
        <v>427480.9</v>
      </c>
      <c r="O338" s="50"/>
      <c r="P338" s="62"/>
    </row>
    <row r="339" spans="1:16" s="52" customFormat="1" ht="18.75">
      <c r="A339" s="343">
        <v>265</v>
      </c>
      <c r="B339" s="158" t="s">
        <v>848</v>
      </c>
      <c r="C339" s="48"/>
      <c r="D339" s="48"/>
      <c r="E339" s="50">
        <v>1181003.46</v>
      </c>
      <c r="F339" s="50"/>
      <c r="G339" s="50"/>
      <c r="H339" s="50"/>
      <c r="I339" s="50">
        <v>1623.3</v>
      </c>
      <c r="J339" s="50">
        <v>545753.46</v>
      </c>
      <c r="K339" s="50"/>
      <c r="L339" s="50"/>
      <c r="M339" s="50">
        <v>3750</v>
      </c>
      <c r="N339" s="50">
        <v>635250</v>
      </c>
      <c r="O339" s="50"/>
      <c r="P339" s="62"/>
    </row>
    <row r="340" spans="1:16" s="52" customFormat="1" ht="18.75">
      <c r="A340" s="343">
        <v>266</v>
      </c>
      <c r="B340" s="158" t="s">
        <v>849</v>
      </c>
      <c r="C340" s="48"/>
      <c r="D340" s="48"/>
      <c r="E340" s="50">
        <v>1136804.37</v>
      </c>
      <c r="F340" s="50"/>
      <c r="G340" s="50"/>
      <c r="H340" s="50"/>
      <c r="I340" s="50">
        <v>1790.2</v>
      </c>
      <c r="J340" s="50">
        <v>501554.37</v>
      </c>
      <c r="K340" s="50"/>
      <c r="L340" s="50"/>
      <c r="M340" s="50">
        <v>3750</v>
      </c>
      <c r="N340" s="50">
        <v>635250</v>
      </c>
      <c r="O340" s="50"/>
      <c r="P340" s="62"/>
    </row>
    <row r="341" spans="1:16" s="52" customFormat="1" ht="18.75">
      <c r="A341" s="343">
        <v>267</v>
      </c>
      <c r="B341" s="158" t="s">
        <v>850</v>
      </c>
      <c r="C341" s="48"/>
      <c r="D341" s="48"/>
      <c r="E341" s="50">
        <v>899934.64</v>
      </c>
      <c r="F341" s="50"/>
      <c r="G341" s="50"/>
      <c r="H341" s="50"/>
      <c r="I341" s="50">
        <v>1102.2</v>
      </c>
      <c r="J341" s="50">
        <v>370559.64</v>
      </c>
      <c r="K341" s="50"/>
      <c r="L341" s="50"/>
      <c r="M341" s="50">
        <v>2500</v>
      </c>
      <c r="N341" s="50">
        <v>529375</v>
      </c>
      <c r="O341" s="50"/>
      <c r="P341" s="62"/>
    </row>
    <row r="342" spans="1:16" s="52" customFormat="1" ht="18.75">
      <c r="A342" s="343">
        <v>268</v>
      </c>
      <c r="B342" s="158" t="s">
        <v>851</v>
      </c>
      <c r="C342" s="48"/>
      <c r="D342" s="48"/>
      <c r="E342" s="50">
        <v>849378.6</v>
      </c>
      <c r="F342" s="50"/>
      <c r="G342" s="50"/>
      <c r="H342" s="50"/>
      <c r="I342" s="50">
        <v>1349.3</v>
      </c>
      <c r="J342" s="50">
        <v>453617.85</v>
      </c>
      <c r="K342" s="50"/>
      <c r="L342" s="50"/>
      <c r="M342" s="50">
        <v>1869</v>
      </c>
      <c r="N342" s="50">
        <v>395760.75</v>
      </c>
      <c r="O342" s="50"/>
      <c r="P342" s="62"/>
    </row>
    <row r="343" spans="1:16" s="54" customFormat="1" ht="29.25" customHeight="1">
      <c r="A343" s="444" t="s">
        <v>1550</v>
      </c>
      <c r="B343" s="445"/>
      <c r="C343" s="445"/>
      <c r="D343" s="445"/>
      <c r="E343" s="53">
        <v>12912311.040000001</v>
      </c>
      <c r="F343" s="53"/>
      <c r="G343" s="53"/>
      <c r="H343" s="53"/>
      <c r="I343" s="53">
        <v>13710.5</v>
      </c>
      <c r="J343" s="53">
        <v>5683376.95</v>
      </c>
      <c r="K343" s="53"/>
      <c r="L343" s="53"/>
      <c r="M343" s="53">
        <v>30278.999999999996</v>
      </c>
      <c r="N343" s="53">
        <v>7228934.09</v>
      </c>
      <c r="O343" s="53"/>
      <c r="P343" s="63"/>
    </row>
    <row r="344" spans="1:16" s="47" customFormat="1" ht="23.25">
      <c r="A344" s="59" t="s">
        <v>1767</v>
      </c>
      <c r="B344" s="44"/>
      <c r="C344" s="45"/>
      <c r="D344" s="44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60"/>
    </row>
    <row r="345" spans="1:16" s="52" customFormat="1" ht="18.75">
      <c r="A345" s="343">
        <v>269</v>
      </c>
      <c r="B345" s="158" t="s">
        <v>2077</v>
      </c>
      <c r="C345" s="48"/>
      <c r="D345" s="48"/>
      <c r="E345" s="50">
        <v>594737.8</v>
      </c>
      <c r="F345" s="50"/>
      <c r="G345" s="50"/>
      <c r="H345" s="50"/>
      <c r="I345" s="50">
        <v>353.8</v>
      </c>
      <c r="J345" s="50">
        <v>594737.8</v>
      </c>
      <c r="K345" s="50"/>
      <c r="L345" s="50"/>
      <c r="M345" s="50"/>
      <c r="N345" s="50"/>
      <c r="O345" s="50"/>
      <c r="P345" s="62"/>
    </row>
    <row r="346" spans="1:16" s="52" customFormat="1" ht="18.75">
      <c r="A346" s="343">
        <v>270</v>
      </c>
      <c r="B346" s="158" t="s">
        <v>852</v>
      </c>
      <c r="C346" s="48"/>
      <c r="D346" s="48"/>
      <c r="E346" s="50">
        <v>626835.5</v>
      </c>
      <c r="F346" s="50"/>
      <c r="G346" s="50"/>
      <c r="H346" s="50"/>
      <c r="I346" s="50"/>
      <c r="J346" s="50"/>
      <c r="K346" s="50"/>
      <c r="L346" s="50"/>
      <c r="M346" s="50">
        <v>573.5</v>
      </c>
      <c r="N346" s="50">
        <v>626835.5</v>
      </c>
      <c r="O346" s="50"/>
      <c r="P346" s="62"/>
    </row>
    <row r="347" spans="1:16" s="54" customFormat="1" ht="29.25" customHeight="1">
      <c r="A347" s="444" t="s">
        <v>1550</v>
      </c>
      <c r="B347" s="445"/>
      <c r="C347" s="445"/>
      <c r="D347" s="445"/>
      <c r="E347" s="53">
        <v>1221573.3</v>
      </c>
      <c r="F347" s="53"/>
      <c r="G347" s="53"/>
      <c r="H347" s="53"/>
      <c r="I347" s="53">
        <v>862.6</v>
      </c>
      <c r="J347" s="53">
        <v>594737.8</v>
      </c>
      <c r="K347" s="53"/>
      <c r="L347" s="53"/>
      <c r="M347" s="53">
        <v>573.5</v>
      </c>
      <c r="N347" s="53">
        <v>626835.5</v>
      </c>
      <c r="O347" s="53"/>
      <c r="P347" s="63"/>
    </row>
    <row r="348" spans="1:16" s="47" customFormat="1" ht="31.5" customHeight="1">
      <c r="A348" s="59" t="s">
        <v>1768</v>
      </c>
      <c r="B348" s="44"/>
      <c r="C348" s="45"/>
      <c r="D348" s="44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60"/>
    </row>
    <row r="349" spans="1:16" s="52" customFormat="1" ht="18.75">
      <c r="A349" s="343">
        <v>271</v>
      </c>
      <c r="B349" s="158" t="s">
        <v>853</v>
      </c>
      <c r="C349" s="48"/>
      <c r="D349" s="48"/>
      <c r="E349" s="50">
        <v>2898884.8</v>
      </c>
      <c r="F349" s="50"/>
      <c r="G349" s="50"/>
      <c r="H349" s="50"/>
      <c r="I349" s="50">
        <v>590.8</v>
      </c>
      <c r="J349" s="50">
        <v>993134.8</v>
      </c>
      <c r="K349" s="50"/>
      <c r="L349" s="50"/>
      <c r="M349" s="50">
        <v>2250</v>
      </c>
      <c r="N349" s="50">
        <v>1905750</v>
      </c>
      <c r="O349" s="50"/>
      <c r="P349" s="62"/>
    </row>
    <row r="350" spans="1:16" s="52" customFormat="1" ht="18.75">
      <c r="A350" s="343">
        <v>272</v>
      </c>
      <c r="B350" s="158" t="s">
        <v>854</v>
      </c>
      <c r="C350" s="48"/>
      <c r="D350" s="48"/>
      <c r="E350" s="50">
        <v>2286900</v>
      </c>
      <c r="F350" s="50"/>
      <c r="G350" s="50"/>
      <c r="H350" s="50"/>
      <c r="I350" s="50"/>
      <c r="J350" s="50"/>
      <c r="K350" s="50"/>
      <c r="L350" s="50"/>
      <c r="M350" s="50">
        <v>2700</v>
      </c>
      <c r="N350" s="50">
        <v>2286900</v>
      </c>
      <c r="O350" s="50"/>
      <c r="P350" s="62"/>
    </row>
    <row r="351" spans="1:16" s="52" customFormat="1" ht="18.75">
      <c r="A351" s="343">
        <v>273</v>
      </c>
      <c r="B351" s="158" t="s">
        <v>855</v>
      </c>
      <c r="C351" s="48"/>
      <c r="D351" s="48"/>
      <c r="E351" s="50">
        <v>755105.2</v>
      </c>
      <c r="F351" s="50"/>
      <c r="G351" s="50"/>
      <c r="H351" s="50"/>
      <c r="I351" s="50">
        <v>449.2</v>
      </c>
      <c r="J351" s="50">
        <v>755105.2</v>
      </c>
      <c r="K351" s="50"/>
      <c r="L351" s="50"/>
      <c r="M351" s="50"/>
      <c r="N351" s="50"/>
      <c r="O351" s="50"/>
      <c r="P351" s="62"/>
    </row>
    <row r="352" spans="1:16" s="52" customFormat="1" ht="18.75">
      <c r="A352" s="343">
        <v>274</v>
      </c>
      <c r="B352" s="158" t="s">
        <v>856</v>
      </c>
      <c r="C352" s="48"/>
      <c r="D352" s="48"/>
      <c r="E352" s="50">
        <v>3362336.5</v>
      </c>
      <c r="F352" s="50"/>
      <c r="G352" s="50"/>
      <c r="H352" s="50"/>
      <c r="I352" s="50">
        <v>866.5</v>
      </c>
      <c r="J352" s="50">
        <v>1456586.5</v>
      </c>
      <c r="K352" s="50"/>
      <c r="L352" s="50"/>
      <c r="M352" s="50">
        <v>2250</v>
      </c>
      <c r="N352" s="50">
        <v>1905750</v>
      </c>
      <c r="O352" s="50"/>
      <c r="P352" s="62"/>
    </row>
    <row r="353" spans="1:16" s="54" customFormat="1" ht="29.25" customHeight="1">
      <c r="A353" s="444" t="s">
        <v>1550</v>
      </c>
      <c r="B353" s="445"/>
      <c r="C353" s="445"/>
      <c r="D353" s="445"/>
      <c r="E353" s="53">
        <v>9303226.5</v>
      </c>
      <c r="F353" s="53"/>
      <c r="G353" s="53"/>
      <c r="H353" s="53"/>
      <c r="I353" s="53">
        <v>1906.5</v>
      </c>
      <c r="J353" s="53">
        <v>3204826.5</v>
      </c>
      <c r="K353" s="53"/>
      <c r="L353" s="53"/>
      <c r="M353" s="53">
        <v>7200</v>
      </c>
      <c r="N353" s="53">
        <v>6098400</v>
      </c>
      <c r="O353" s="53"/>
      <c r="P353" s="63"/>
    </row>
    <row r="354" spans="1:16" s="47" customFormat="1" ht="35.25" customHeight="1">
      <c r="A354" s="59" t="s">
        <v>1769</v>
      </c>
      <c r="B354" s="44"/>
      <c r="C354" s="45"/>
      <c r="D354" s="44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60"/>
    </row>
    <row r="355" spans="1:16" s="52" customFormat="1" ht="18.75">
      <c r="A355" s="343">
        <v>275</v>
      </c>
      <c r="B355" s="158" t="s">
        <v>857</v>
      </c>
      <c r="C355" s="48">
        <v>2008</v>
      </c>
      <c r="D355" s="48" t="s">
        <v>1622</v>
      </c>
      <c r="E355" s="50">
        <v>935718</v>
      </c>
      <c r="F355" s="50"/>
      <c r="G355" s="50"/>
      <c r="H355" s="50"/>
      <c r="I355" s="50">
        <v>704</v>
      </c>
      <c r="J355" s="50">
        <v>935718</v>
      </c>
      <c r="K355" s="50"/>
      <c r="L355" s="50"/>
      <c r="M355" s="50"/>
      <c r="N355" s="50"/>
      <c r="O355" s="50"/>
      <c r="P355" s="62"/>
    </row>
    <row r="356" spans="1:16" s="52" customFormat="1" ht="18.75">
      <c r="A356" s="343">
        <v>276</v>
      </c>
      <c r="B356" s="158" t="s">
        <v>858</v>
      </c>
      <c r="C356" s="48">
        <v>2011</v>
      </c>
      <c r="D356" s="48" t="s">
        <v>1622</v>
      </c>
      <c r="E356" s="50">
        <v>936937</v>
      </c>
      <c r="F356" s="50"/>
      <c r="G356" s="50"/>
      <c r="H356" s="50"/>
      <c r="I356" s="50">
        <v>705.9</v>
      </c>
      <c r="J356" s="50">
        <v>936937</v>
      </c>
      <c r="K356" s="50"/>
      <c r="L356" s="50"/>
      <c r="M356" s="50"/>
      <c r="N356" s="50"/>
      <c r="O356" s="50"/>
      <c r="P356" s="62"/>
    </row>
    <row r="357" spans="1:16" s="52" customFormat="1" ht="18.75">
      <c r="A357" s="343">
        <v>277</v>
      </c>
      <c r="B357" s="158" t="s">
        <v>859</v>
      </c>
      <c r="C357" s="48">
        <v>2012</v>
      </c>
      <c r="D357" s="48" t="s">
        <v>1622</v>
      </c>
      <c r="E357" s="50">
        <v>893950</v>
      </c>
      <c r="F357" s="50"/>
      <c r="G357" s="50"/>
      <c r="H357" s="50"/>
      <c r="I357" s="50">
        <v>753</v>
      </c>
      <c r="J357" s="50">
        <v>893950</v>
      </c>
      <c r="K357" s="50"/>
      <c r="L357" s="50"/>
      <c r="M357" s="50"/>
      <c r="N357" s="50"/>
      <c r="O357" s="50"/>
      <c r="P357" s="62"/>
    </row>
    <row r="358" spans="1:16" s="52" customFormat="1" ht="18.75">
      <c r="A358" s="343">
        <v>278</v>
      </c>
      <c r="B358" s="158" t="s">
        <v>860</v>
      </c>
      <c r="C358" s="48">
        <v>2007</v>
      </c>
      <c r="D358" s="48" t="s">
        <v>1623</v>
      </c>
      <c r="E358" s="50">
        <v>896990</v>
      </c>
      <c r="F358" s="50"/>
      <c r="G358" s="50"/>
      <c r="H358" s="50"/>
      <c r="I358" s="50">
        <v>704.2</v>
      </c>
      <c r="J358" s="50">
        <v>896990</v>
      </c>
      <c r="K358" s="50"/>
      <c r="L358" s="50"/>
      <c r="M358" s="50"/>
      <c r="N358" s="50"/>
      <c r="O358" s="50"/>
      <c r="P358" s="62"/>
    </row>
    <row r="359" spans="1:16" s="52" customFormat="1" ht="18.75">
      <c r="A359" s="343">
        <v>279</v>
      </c>
      <c r="B359" s="158" t="s">
        <v>861</v>
      </c>
      <c r="C359" s="48">
        <v>2011</v>
      </c>
      <c r="D359" s="48" t="s">
        <v>1622</v>
      </c>
      <c r="E359" s="50">
        <v>934718</v>
      </c>
      <c r="F359" s="50"/>
      <c r="G359" s="50"/>
      <c r="H359" s="50"/>
      <c r="I359" s="50">
        <v>753</v>
      </c>
      <c r="J359" s="50">
        <v>934718</v>
      </c>
      <c r="K359" s="50"/>
      <c r="L359" s="50"/>
      <c r="M359" s="50"/>
      <c r="N359" s="50"/>
      <c r="O359" s="50"/>
      <c r="P359" s="62"/>
    </row>
    <row r="360" spans="1:16" s="54" customFormat="1" ht="29.25" customHeight="1">
      <c r="A360" s="444" t="s">
        <v>1550</v>
      </c>
      <c r="B360" s="445"/>
      <c r="C360" s="445"/>
      <c r="D360" s="445"/>
      <c r="E360" s="53">
        <v>4598313</v>
      </c>
      <c r="F360" s="53"/>
      <c r="G360" s="53"/>
      <c r="H360" s="53"/>
      <c r="I360" s="53">
        <v>3620.1000000000004</v>
      </c>
      <c r="J360" s="53">
        <v>4598313</v>
      </c>
      <c r="K360" s="53"/>
      <c r="L360" s="53"/>
      <c r="M360" s="53"/>
      <c r="N360" s="53"/>
      <c r="O360" s="53"/>
      <c r="P360" s="63"/>
    </row>
    <row r="361" spans="1:16" s="47" customFormat="1" ht="28.5" customHeight="1">
      <c r="A361" s="59" t="s">
        <v>1770</v>
      </c>
      <c r="B361" s="44"/>
      <c r="C361" s="45"/>
      <c r="D361" s="44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60"/>
    </row>
    <row r="362" spans="1:16" s="52" customFormat="1" ht="18.75">
      <c r="A362" s="343">
        <v>280</v>
      </c>
      <c r="B362" s="158" t="s">
        <v>927</v>
      </c>
      <c r="C362" s="48"/>
      <c r="D362" s="48"/>
      <c r="E362" s="50">
        <v>490520</v>
      </c>
      <c r="F362" s="50"/>
      <c r="G362" s="50"/>
      <c r="H362" s="50"/>
      <c r="I362" s="50"/>
      <c r="J362" s="50"/>
      <c r="K362" s="50"/>
      <c r="L362" s="50"/>
      <c r="M362" s="50">
        <v>300</v>
      </c>
      <c r="N362" s="50">
        <v>163800</v>
      </c>
      <c r="O362" s="50">
        <v>80</v>
      </c>
      <c r="P362" s="62">
        <v>326720</v>
      </c>
    </row>
    <row r="363" spans="1:16" s="52" customFormat="1" ht="18.75">
      <c r="A363" s="343">
        <v>281</v>
      </c>
      <c r="B363" s="158" t="s">
        <v>928</v>
      </c>
      <c r="C363" s="48"/>
      <c r="D363" s="48"/>
      <c r="E363" s="50">
        <v>368000</v>
      </c>
      <c r="F363" s="50"/>
      <c r="G363" s="50"/>
      <c r="H363" s="50"/>
      <c r="I363" s="50"/>
      <c r="J363" s="50"/>
      <c r="K363" s="50"/>
      <c r="L363" s="50"/>
      <c r="M363" s="50">
        <v>300</v>
      </c>
      <c r="N363" s="50">
        <v>163800</v>
      </c>
      <c r="O363" s="50">
        <v>50</v>
      </c>
      <c r="P363" s="62">
        <v>204200</v>
      </c>
    </row>
    <row r="364" spans="1:16" s="52" customFormat="1" ht="18.75">
      <c r="A364" s="343">
        <v>282</v>
      </c>
      <c r="B364" s="158" t="s">
        <v>929</v>
      </c>
      <c r="C364" s="48"/>
      <c r="D364" s="48"/>
      <c r="E364" s="50">
        <v>163800</v>
      </c>
      <c r="F364" s="50"/>
      <c r="G364" s="50"/>
      <c r="H364" s="50"/>
      <c r="I364" s="50"/>
      <c r="J364" s="50"/>
      <c r="K364" s="50"/>
      <c r="L364" s="50"/>
      <c r="M364" s="50">
        <v>300</v>
      </c>
      <c r="N364" s="50">
        <v>163800</v>
      </c>
      <c r="O364" s="50"/>
      <c r="P364" s="62"/>
    </row>
    <row r="365" spans="1:16" s="52" customFormat="1" ht="27" customHeight="1">
      <c r="A365" s="343">
        <v>283</v>
      </c>
      <c r="B365" s="158" t="s">
        <v>930</v>
      </c>
      <c r="C365" s="48"/>
      <c r="D365" s="48"/>
      <c r="E365" s="50">
        <v>273000</v>
      </c>
      <c r="F365" s="50"/>
      <c r="G365" s="50"/>
      <c r="H365" s="50"/>
      <c r="I365" s="50"/>
      <c r="J365" s="50"/>
      <c r="K365" s="50"/>
      <c r="L365" s="50"/>
      <c r="M365" s="50">
        <v>500</v>
      </c>
      <c r="N365" s="50">
        <v>273000</v>
      </c>
      <c r="O365" s="50"/>
      <c r="P365" s="62"/>
    </row>
    <row r="366" spans="1:16" s="52" customFormat="1" ht="18.75">
      <c r="A366" s="343">
        <v>284</v>
      </c>
      <c r="B366" s="158" t="s">
        <v>931</v>
      </c>
      <c r="C366" s="48"/>
      <c r="D366" s="48"/>
      <c r="E366" s="50">
        <v>273000</v>
      </c>
      <c r="F366" s="50"/>
      <c r="G366" s="50"/>
      <c r="H366" s="50"/>
      <c r="I366" s="50"/>
      <c r="J366" s="50"/>
      <c r="K366" s="50"/>
      <c r="L366" s="50"/>
      <c r="M366" s="50">
        <v>500</v>
      </c>
      <c r="N366" s="50">
        <v>273000</v>
      </c>
      <c r="O366" s="50"/>
      <c r="P366" s="62"/>
    </row>
    <row r="367" spans="1:16" s="54" customFormat="1" ht="29.25" customHeight="1">
      <c r="A367" s="444" t="s">
        <v>1550</v>
      </c>
      <c r="B367" s="445"/>
      <c r="C367" s="445"/>
      <c r="D367" s="445"/>
      <c r="E367" s="53">
        <v>1568320</v>
      </c>
      <c r="F367" s="53"/>
      <c r="G367" s="53"/>
      <c r="H367" s="53"/>
      <c r="I367" s="53"/>
      <c r="J367" s="53"/>
      <c r="K367" s="53"/>
      <c r="L367" s="53"/>
      <c r="M367" s="53">
        <v>1900</v>
      </c>
      <c r="N367" s="53">
        <v>1037400</v>
      </c>
      <c r="O367" s="53">
        <v>130</v>
      </c>
      <c r="P367" s="63">
        <v>530920</v>
      </c>
    </row>
    <row r="368" spans="1:16" s="47" customFormat="1" ht="23.25">
      <c r="A368" s="59" t="s">
        <v>1771</v>
      </c>
      <c r="B368" s="44"/>
      <c r="C368" s="45"/>
      <c r="D368" s="44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60"/>
    </row>
    <row r="369" spans="1:16" s="52" customFormat="1" ht="18.75">
      <c r="A369" s="343">
        <v>285</v>
      </c>
      <c r="B369" s="158" t="s">
        <v>862</v>
      </c>
      <c r="C369" s="48"/>
      <c r="D369" s="48"/>
      <c r="E369" s="50">
        <v>1247746.5</v>
      </c>
      <c r="F369" s="50"/>
      <c r="G369" s="50"/>
      <c r="H369" s="50"/>
      <c r="I369" s="50">
        <v>643.5</v>
      </c>
      <c r="J369" s="50">
        <v>1247746.5</v>
      </c>
      <c r="K369" s="50"/>
      <c r="L369" s="50"/>
      <c r="M369" s="50"/>
      <c r="N369" s="50"/>
      <c r="O369" s="50"/>
      <c r="P369" s="62"/>
    </row>
    <row r="370" spans="1:16" s="52" customFormat="1" ht="18.75">
      <c r="A370" s="343">
        <v>286</v>
      </c>
      <c r="B370" s="158" t="s">
        <v>863</v>
      </c>
      <c r="C370" s="48"/>
      <c r="D370" s="48"/>
      <c r="E370" s="50">
        <v>437200</v>
      </c>
      <c r="F370" s="50"/>
      <c r="G370" s="50"/>
      <c r="H370" s="50"/>
      <c r="I370" s="50"/>
      <c r="J370" s="50"/>
      <c r="K370" s="50"/>
      <c r="L370" s="50"/>
      <c r="M370" s="50">
        <v>400</v>
      </c>
      <c r="N370" s="50">
        <v>437200</v>
      </c>
      <c r="O370" s="50"/>
      <c r="P370" s="62"/>
    </row>
    <row r="371" spans="1:16" s="52" customFormat="1" ht="18.75">
      <c r="A371" s="343">
        <v>287</v>
      </c>
      <c r="B371" s="158" t="s">
        <v>864</v>
      </c>
      <c r="C371" s="48"/>
      <c r="D371" s="48"/>
      <c r="E371" s="50">
        <v>1166614</v>
      </c>
      <c r="F371" s="50"/>
      <c r="G371" s="50"/>
      <c r="H371" s="50"/>
      <c r="I371" s="50">
        <v>694</v>
      </c>
      <c r="J371" s="50">
        <v>1166614</v>
      </c>
      <c r="K371" s="50"/>
      <c r="L371" s="50"/>
      <c r="M371" s="50"/>
      <c r="N371" s="50"/>
      <c r="O371" s="50"/>
      <c r="P371" s="62"/>
    </row>
    <row r="372" spans="1:16" s="54" customFormat="1" ht="29.25" customHeight="1">
      <c r="A372" s="444" t="s">
        <v>1550</v>
      </c>
      <c r="B372" s="445"/>
      <c r="C372" s="445"/>
      <c r="D372" s="445"/>
      <c r="E372" s="53">
        <v>2851560.5</v>
      </c>
      <c r="F372" s="53"/>
      <c r="G372" s="53"/>
      <c r="H372" s="53"/>
      <c r="I372" s="53">
        <v>1337.5</v>
      </c>
      <c r="J372" s="53">
        <v>2414360.5</v>
      </c>
      <c r="K372" s="53"/>
      <c r="L372" s="53"/>
      <c r="M372" s="53">
        <v>400</v>
      </c>
      <c r="N372" s="53">
        <v>437200</v>
      </c>
      <c r="O372" s="53"/>
      <c r="P372" s="63"/>
    </row>
    <row r="373" spans="1:16" s="47" customFormat="1" ht="23.25">
      <c r="A373" s="59" t="s">
        <v>1772</v>
      </c>
      <c r="B373" s="44"/>
      <c r="C373" s="45"/>
      <c r="D373" s="44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60"/>
    </row>
    <row r="374" spans="1:16" s="52" customFormat="1" ht="18.75">
      <c r="A374" s="343">
        <v>288</v>
      </c>
      <c r="B374" s="158" t="s">
        <v>865</v>
      </c>
      <c r="C374" s="48"/>
      <c r="D374" s="48"/>
      <c r="E374" s="50">
        <v>1684362</v>
      </c>
      <c r="F374" s="50"/>
      <c r="G374" s="50"/>
      <c r="H374" s="50"/>
      <c r="I374" s="50">
        <v>1002</v>
      </c>
      <c r="J374" s="50">
        <v>1684362</v>
      </c>
      <c r="K374" s="50"/>
      <c r="L374" s="50"/>
      <c r="M374" s="50"/>
      <c r="N374" s="50"/>
      <c r="O374" s="50"/>
      <c r="P374" s="62"/>
    </row>
    <row r="375" spans="1:16" s="52" customFormat="1" ht="18.75">
      <c r="A375" s="343">
        <v>289</v>
      </c>
      <c r="B375" s="158" t="s">
        <v>866</v>
      </c>
      <c r="C375" s="48"/>
      <c r="D375" s="48"/>
      <c r="E375" s="50">
        <v>2269350</v>
      </c>
      <c r="F375" s="50"/>
      <c r="G375" s="50"/>
      <c r="H375" s="50"/>
      <c r="I375" s="50">
        <v>1350</v>
      </c>
      <c r="J375" s="50">
        <v>2269350</v>
      </c>
      <c r="K375" s="50"/>
      <c r="L375" s="50"/>
      <c r="M375" s="50"/>
      <c r="N375" s="50"/>
      <c r="O375" s="50"/>
      <c r="P375" s="62"/>
    </row>
    <row r="376" spans="1:16" s="54" customFormat="1" ht="29.25" customHeight="1">
      <c r="A376" s="444" t="s">
        <v>1550</v>
      </c>
      <c r="B376" s="445"/>
      <c r="C376" s="445"/>
      <c r="D376" s="445"/>
      <c r="E376" s="53">
        <v>3953712</v>
      </c>
      <c r="F376" s="53"/>
      <c r="G376" s="53"/>
      <c r="H376" s="53"/>
      <c r="I376" s="53">
        <v>2352</v>
      </c>
      <c r="J376" s="53">
        <v>3953712</v>
      </c>
      <c r="K376" s="53"/>
      <c r="L376" s="53"/>
      <c r="M376" s="53"/>
      <c r="N376" s="53"/>
      <c r="O376" s="53"/>
      <c r="P376" s="63"/>
    </row>
    <row r="377" spans="1:16" s="47" customFormat="1" ht="23.25">
      <c r="A377" s="59" t="s">
        <v>1773</v>
      </c>
      <c r="B377" s="44"/>
      <c r="C377" s="45"/>
      <c r="D377" s="44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60"/>
    </row>
    <row r="378" spans="1:16" s="52" customFormat="1" ht="18.75">
      <c r="A378" s="343">
        <v>290</v>
      </c>
      <c r="B378" s="158" t="s">
        <v>664</v>
      </c>
      <c r="C378" s="48"/>
      <c r="D378" s="48"/>
      <c r="E378" s="50">
        <v>1154645.28</v>
      </c>
      <c r="F378" s="50"/>
      <c r="G378" s="50"/>
      <c r="H378" s="50"/>
      <c r="I378" s="50">
        <v>687</v>
      </c>
      <c r="J378" s="50">
        <v>1154645.28</v>
      </c>
      <c r="K378" s="50"/>
      <c r="L378" s="50"/>
      <c r="M378" s="50"/>
      <c r="N378" s="50"/>
      <c r="O378" s="50"/>
      <c r="P378" s="62"/>
    </row>
    <row r="379" spans="1:16" s="52" customFormat="1" ht="18.75">
      <c r="A379" s="343">
        <v>291</v>
      </c>
      <c r="B379" s="158" t="s">
        <v>2078</v>
      </c>
      <c r="C379" s="48"/>
      <c r="D379" s="48"/>
      <c r="E379" s="50">
        <v>635250</v>
      </c>
      <c r="F379" s="50"/>
      <c r="G379" s="50"/>
      <c r="H379" s="50"/>
      <c r="I379" s="50"/>
      <c r="J379" s="50"/>
      <c r="K379" s="50"/>
      <c r="L379" s="50"/>
      <c r="M379" s="50">
        <v>750</v>
      </c>
      <c r="N379" s="50">
        <v>635250</v>
      </c>
      <c r="O379" s="50"/>
      <c r="P379" s="62"/>
    </row>
    <row r="380" spans="1:16" s="54" customFormat="1" ht="29.25" customHeight="1">
      <c r="A380" s="444" t="s">
        <v>1550</v>
      </c>
      <c r="B380" s="445"/>
      <c r="C380" s="445"/>
      <c r="D380" s="445"/>
      <c r="E380" s="53">
        <v>1789895.28</v>
      </c>
      <c r="F380" s="53"/>
      <c r="G380" s="53"/>
      <c r="H380" s="53"/>
      <c r="I380" s="53">
        <v>687</v>
      </c>
      <c r="J380" s="53">
        <v>1154645.28</v>
      </c>
      <c r="K380" s="53"/>
      <c r="L380" s="53"/>
      <c r="M380" s="53">
        <v>750</v>
      </c>
      <c r="N380" s="53">
        <v>635250</v>
      </c>
      <c r="O380" s="53"/>
      <c r="P380" s="63"/>
    </row>
    <row r="381" spans="1:16" s="47" customFormat="1" ht="23.25">
      <c r="A381" s="59" t="s">
        <v>1774</v>
      </c>
      <c r="B381" s="44"/>
      <c r="C381" s="45"/>
      <c r="D381" s="44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60"/>
    </row>
    <row r="382" spans="1:16" s="52" customFormat="1" ht="18.75">
      <c r="A382" s="343">
        <v>292</v>
      </c>
      <c r="B382" s="158" t="s">
        <v>867</v>
      </c>
      <c r="C382" s="48"/>
      <c r="D382" s="48"/>
      <c r="E382" s="50">
        <v>1622943</v>
      </c>
      <c r="F382" s="50"/>
      <c r="G382" s="50"/>
      <c r="H382" s="50"/>
      <c r="I382" s="50">
        <v>837</v>
      </c>
      <c r="J382" s="50">
        <v>1622943</v>
      </c>
      <c r="K382" s="50"/>
      <c r="L382" s="50"/>
      <c r="M382" s="50"/>
      <c r="N382" s="50"/>
      <c r="O382" s="50"/>
      <c r="P382" s="62"/>
    </row>
    <row r="383" spans="1:16" s="52" customFormat="1" ht="18.75">
      <c r="A383" s="343">
        <v>293</v>
      </c>
      <c r="B383" s="158" t="s">
        <v>868</v>
      </c>
      <c r="C383" s="48">
        <v>2009</v>
      </c>
      <c r="D383" s="48" t="s">
        <v>1606</v>
      </c>
      <c r="E383" s="50">
        <v>1479280</v>
      </c>
      <c r="F383" s="50"/>
      <c r="G383" s="50"/>
      <c r="H383" s="50"/>
      <c r="I383" s="50">
        <v>880</v>
      </c>
      <c r="J383" s="50">
        <v>1479280</v>
      </c>
      <c r="K383" s="50"/>
      <c r="L383" s="50"/>
      <c r="M383" s="50"/>
      <c r="N383" s="50"/>
      <c r="O383" s="50"/>
      <c r="P383" s="62"/>
    </row>
    <row r="384" spans="1:16" s="52" customFormat="1" ht="31.5">
      <c r="A384" s="343">
        <v>294</v>
      </c>
      <c r="B384" s="158" t="s">
        <v>869</v>
      </c>
      <c r="C384" s="48">
        <v>2005</v>
      </c>
      <c r="D384" s="48" t="s">
        <v>1624</v>
      </c>
      <c r="E384" s="50">
        <v>1479280</v>
      </c>
      <c r="F384" s="50"/>
      <c r="G384" s="50"/>
      <c r="H384" s="50"/>
      <c r="I384" s="50">
        <v>880</v>
      </c>
      <c r="J384" s="50">
        <v>1479280</v>
      </c>
      <c r="K384" s="50"/>
      <c r="L384" s="50"/>
      <c r="M384" s="50"/>
      <c r="N384" s="50"/>
      <c r="O384" s="50"/>
      <c r="P384" s="62"/>
    </row>
    <row r="385" spans="1:16" s="52" customFormat="1" ht="18.75">
      <c r="A385" s="343">
        <v>295</v>
      </c>
      <c r="B385" s="158" t="s">
        <v>870</v>
      </c>
      <c r="C385" s="48"/>
      <c r="D385" s="48"/>
      <c r="E385" s="50">
        <v>667932.3</v>
      </c>
      <c r="F385" s="50"/>
      <c r="G385" s="50"/>
      <c r="H385" s="50"/>
      <c r="I385" s="50"/>
      <c r="J385" s="50"/>
      <c r="K385" s="50"/>
      <c r="L385" s="50"/>
      <c r="M385" s="50">
        <v>611.1</v>
      </c>
      <c r="N385" s="50">
        <v>667932.3</v>
      </c>
      <c r="O385" s="50"/>
      <c r="P385" s="62"/>
    </row>
    <row r="386" spans="1:16" s="52" customFormat="1" ht="18.75">
      <c r="A386" s="343">
        <v>296</v>
      </c>
      <c r="B386" s="158" t="s">
        <v>871</v>
      </c>
      <c r="C386" s="48"/>
      <c r="D386" s="48"/>
      <c r="E386" s="50">
        <v>1763192.7</v>
      </c>
      <c r="F386" s="50"/>
      <c r="G386" s="50"/>
      <c r="H386" s="50"/>
      <c r="I386" s="50">
        <v>490</v>
      </c>
      <c r="J386" s="50">
        <v>950110</v>
      </c>
      <c r="K386" s="50"/>
      <c r="L386" s="50"/>
      <c r="M386" s="50">
        <v>743.9</v>
      </c>
      <c r="N386" s="50">
        <v>813082.7</v>
      </c>
      <c r="O386" s="50"/>
      <c r="P386" s="62"/>
    </row>
    <row r="387" spans="1:16" s="52" customFormat="1" ht="18.75">
      <c r="A387" s="343">
        <v>297</v>
      </c>
      <c r="B387" s="158" t="s">
        <v>872</v>
      </c>
      <c r="C387" s="48"/>
      <c r="D387" s="48"/>
      <c r="E387" s="50">
        <v>742443.1</v>
      </c>
      <c r="F387" s="50"/>
      <c r="G387" s="50"/>
      <c r="H387" s="50"/>
      <c r="I387" s="50">
        <v>382.9</v>
      </c>
      <c r="J387" s="50">
        <v>742443.1</v>
      </c>
      <c r="K387" s="50"/>
      <c r="L387" s="50"/>
      <c r="M387" s="50"/>
      <c r="N387" s="50"/>
      <c r="O387" s="50"/>
      <c r="P387" s="62"/>
    </row>
    <row r="388" spans="1:16" s="52" customFormat="1" ht="18.75">
      <c r="A388" s="343">
        <v>298</v>
      </c>
      <c r="B388" s="158" t="s">
        <v>873</v>
      </c>
      <c r="C388" s="48"/>
      <c r="D388" s="48"/>
      <c r="E388" s="50">
        <v>1144010</v>
      </c>
      <c r="F388" s="50"/>
      <c r="G388" s="50"/>
      <c r="H388" s="50"/>
      <c r="I388" s="50">
        <v>590</v>
      </c>
      <c r="J388" s="50">
        <v>1144010</v>
      </c>
      <c r="K388" s="50"/>
      <c r="L388" s="50"/>
      <c r="M388" s="50"/>
      <c r="N388" s="50"/>
      <c r="O388" s="50"/>
      <c r="P388" s="62"/>
    </row>
    <row r="389" spans="1:16" s="52" customFormat="1" ht="18.75">
      <c r="A389" s="343">
        <v>299</v>
      </c>
      <c r="B389" s="158" t="s">
        <v>874</v>
      </c>
      <c r="C389" s="48" t="s">
        <v>1625</v>
      </c>
      <c r="D389" s="48"/>
      <c r="E389" s="50">
        <v>833770</v>
      </c>
      <c r="F389" s="50"/>
      <c r="G389" s="50"/>
      <c r="H389" s="50"/>
      <c r="I389" s="50">
        <v>430</v>
      </c>
      <c r="J389" s="50">
        <v>833770</v>
      </c>
      <c r="K389" s="50"/>
      <c r="L389" s="50"/>
      <c r="M389" s="50"/>
      <c r="N389" s="50"/>
      <c r="O389" s="50"/>
      <c r="P389" s="62"/>
    </row>
    <row r="390" spans="1:16" s="52" customFormat="1" ht="18.75">
      <c r="A390" s="343">
        <v>300</v>
      </c>
      <c r="B390" s="158" t="s">
        <v>875</v>
      </c>
      <c r="C390" s="48"/>
      <c r="D390" s="48"/>
      <c r="E390" s="50">
        <v>1256684.58</v>
      </c>
      <c r="F390" s="50"/>
      <c r="G390" s="50"/>
      <c r="H390" s="50"/>
      <c r="I390" s="50">
        <v>325.7</v>
      </c>
      <c r="J390" s="50">
        <v>631532.3</v>
      </c>
      <c r="K390" s="50"/>
      <c r="L390" s="50"/>
      <c r="M390" s="50">
        <v>572</v>
      </c>
      <c r="N390" s="50">
        <v>625152.28</v>
      </c>
      <c r="O390" s="50"/>
      <c r="P390" s="62"/>
    </row>
    <row r="391" spans="1:16" s="52" customFormat="1" ht="18.75">
      <c r="A391" s="343">
        <v>301</v>
      </c>
      <c r="B391" s="158" t="s">
        <v>876</v>
      </c>
      <c r="C391" s="48"/>
      <c r="D391" s="48"/>
      <c r="E391" s="50">
        <v>1764490</v>
      </c>
      <c r="F391" s="50"/>
      <c r="G391" s="50"/>
      <c r="H391" s="50"/>
      <c r="I391" s="50">
        <v>910</v>
      </c>
      <c r="J391" s="50">
        <v>1764490</v>
      </c>
      <c r="K391" s="50"/>
      <c r="L391" s="50"/>
      <c r="M391" s="50"/>
      <c r="N391" s="50"/>
      <c r="O391" s="50"/>
      <c r="P391" s="62"/>
    </row>
    <row r="392" spans="1:16" s="54" customFormat="1" ht="29.25" customHeight="1">
      <c r="A392" s="444" t="s">
        <v>1550</v>
      </c>
      <c r="B392" s="445"/>
      <c r="C392" s="445"/>
      <c r="D392" s="445"/>
      <c r="E392" s="53">
        <v>12754025.68</v>
      </c>
      <c r="F392" s="53"/>
      <c r="G392" s="53"/>
      <c r="H392" s="53"/>
      <c r="I392" s="53">
        <v>5725.599999999999</v>
      </c>
      <c r="J392" s="53">
        <v>10647858.4</v>
      </c>
      <c r="K392" s="53"/>
      <c r="L392" s="53"/>
      <c r="M392" s="53">
        <v>2466.9</v>
      </c>
      <c r="N392" s="53">
        <v>2106167.2800000003</v>
      </c>
      <c r="O392" s="53"/>
      <c r="P392" s="63"/>
    </row>
    <row r="393" spans="1:16" s="47" customFormat="1" ht="23.25">
      <c r="A393" s="59" t="s">
        <v>1775</v>
      </c>
      <c r="B393" s="44"/>
      <c r="C393" s="45"/>
      <c r="D393" s="44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60"/>
    </row>
    <row r="394" spans="1:16" s="52" customFormat="1" ht="18.75">
      <c r="A394" s="343">
        <v>302</v>
      </c>
      <c r="B394" s="158" t="s">
        <v>719</v>
      </c>
      <c r="C394" s="48">
        <v>2003</v>
      </c>
      <c r="D394" s="48" t="s">
        <v>1605</v>
      </c>
      <c r="E394" s="50">
        <v>709469.57</v>
      </c>
      <c r="F394" s="50"/>
      <c r="G394" s="50"/>
      <c r="H394" s="50"/>
      <c r="I394" s="50">
        <v>818</v>
      </c>
      <c r="J394" s="50">
        <v>709469.57</v>
      </c>
      <c r="K394" s="50"/>
      <c r="L394" s="50"/>
      <c r="M394" s="50"/>
      <c r="N394" s="50"/>
      <c r="O394" s="50"/>
      <c r="P394" s="62"/>
    </row>
    <row r="395" spans="1:16" s="54" customFormat="1" ht="29.25" customHeight="1">
      <c r="A395" s="444" t="s">
        <v>1550</v>
      </c>
      <c r="B395" s="445"/>
      <c r="C395" s="445"/>
      <c r="D395" s="445"/>
      <c r="E395" s="53">
        <v>709469.57</v>
      </c>
      <c r="F395" s="53"/>
      <c r="G395" s="53"/>
      <c r="H395" s="53"/>
      <c r="I395" s="53">
        <v>818</v>
      </c>
      <c r="J395" s="53">
        <v>709469.57</v>
      </c>
      <c r="K395" s="53"/>
      <c r="L395" s="53"/>
      <c r="M395" s="53"/>
      <c r="N395" s="53"/>
      <c r="O395" s="53"/>
      <c r="P395" s="63"/>
    </row>
    <row r="396" spans="1:16" s="47" customFormat="1" ht="23.25">
      <c r="A396" s="59" t="s">
        <v>1776</v>
      </c>
      <c r="B396" s="44"/>
      <c r="C396" s="45"/>
      <c r="D396" s="44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60"/>
    </row>
    <row r="397" spans="1:16" s="52" customFormat="1" ht="18.75">
      <c r="A397" s="343">
        <v>303</v>
      </c>
      <c r="B397" s="158" t="s">
        <v>877</v>
      </c>
      <c r="C397" s="48">
        <v>2007</v>
      </c>
      <c r="D397" s="48" t="s">
        <v>1605</v>
      </c>
      <c r="E397" s="50">
        <v>557326</v>
      </c>
      <c r="F397" s="50"/>
      <c r="G397" s="50"/>
      <c r="H397" s="50"/>
      <c r="I397" s="50"/>
      <c r="J397" s="50"/>
      <c r="K397" s="50"/>
      <c r="L397" s="50"/>
      <c r="M397" s="50">
        <v>658</v>
      </c>
      <c r="N397" s="50">
        <v>557326</v>
      </c>
      <c r="O397" s="50"/>
      <c r="P397" s="62"/>
    </row>
    <row r="398" spans="1:16" s="52" customFormat="1" ht="18.75">
      <c r="A398" s="343">
        <v>304</v>
      </c>
      <c r="B398" s="158" t="s">
        <v>878</v>
      </c>
      <c r="C398" s="48">
        <v>2004</v>
      </c>
      <c r="D398" s="48" t="s">
        <v>1605</v>
      </c>
      <c r="E398" s="50">
        <v>1450576</v>
      </c>
      <c r="F398" s="50"/>
      <c r="G398" s="50"/>
      <c r="H398" s="50"/>
      <c r="I398" s="50">
        <v>547</v>
      </c>
      <c r="J398" s="50">
        <v>919507</v>
      </c>
      <c r="K398" s="50"/>
      <c r="L398" s="50"/>
      <c r="M398" s="50">
        <v>627</v>
      </c>
      <c r="N398" s="50">
        <v>531069</v>
      </c>
      <c r="O398" s="50"/>
      <c r="P398" s="62"/>
    </row>
    <row r="399" spans="1:16" s="52" customFormat="1" ht="18.75">
      <c r="A399" s="343">
        <v>305</v>
      </c>
      <c r="B399" s="158" t="s">
        <v>1736</v>
      </c>
      <c r="C399" s="48">
        <v>2003</v>
      </c>
      <c r="D399" s="48" t="s">
        <v>1605</v>
      </c>
      <c r="E399" s="50">
        <v>1147786.8</v>
      </c>
      <c r="F399" s="50"/>
      <c r="G399" s="50"/>
      <c r="H399" s="50"/>
      <c r="I399" s="50">
        <v>682.8</v>
      </c>
      <c r="J399" s="50">
        <v>1147786.8</v>
      </c>
      <c r="K399" s="50"/>
      <c r="L399" s="50"/>
      <c r="M399" s="50"/>
      <c r="N399" s="50"/>
      <c r="O399" s="50"/>
      <c r="P399" s="62"/>
    </row>
    <row r="400" spans="1:16" s="52" customFormat="1" ht="18.75">
      <c r="A400" s="343">
        <v>306</v>
      </c>
      <c r="B400" s="158" t="s">
        <v>879</v>
      </c>
      <c r="C400" s="48">
        <v>2006</v>
      </c>
      <c r="D400" s="48" t="s">
        <v>1605</v>
      </c>
      <c r="E400" s="50">
        <v>1042220</v>
      </c>
      <c r="F400" s="50"/>
      <c r="G400" s="50"/>
      <c r="H400" s="50"/>
      <c r="I400" s="50">
        <v>620</v>
      </c>
      <c r="J400" s="50">
        <v>1042220</v>
      </c>
      <c r="K400" s="50"/>
      <c r="L400" s="50"/>
      <c r="M400" s="50"/>
      <c r="N400" s="50"/>
      <c r="O400" s="50"/>
      <c r="P400" s="62"/>
    </row>
    <row r="401" spans="1:16" s="54" customFormat="1" ht="29.25" customHeight="1">
      <c r="A401" s="444" t="s">
        <v>1550</v>
      </c>
      <c r="B401" s="445"/>
      <c r="C401" s="445"/>
      <c r="D401" s="445"/>
      <c r="E401" s="53">
        <v>4197908.8</v>
      </c>
      <c r="F401" s="53"/>
      <c r="G401" s="53"/>
      <c r="H401" s="53"/>
      <c r="I401" s="53">
        <v>1849.8</v>
      </c>
      <c r="J401" s="53">
        <v>3109513.8</v>
      </c>
      <c r="K401" s="53"/>
      <c r="L401" s="53"/>
      <c r="M401" s="53">
        <v>1285</v>
      </c>
      <c r="N401" s="53">
        <v>1088395</v>
      </c>
      <c r="O401" s="53"/>
      <c r="P401" s="63"/>
    </row>
    <row r="402" spans="1:16" s="47" customFormat="1" ht="23.25">
      <c r="A402" s="59" t="s">
        <v>1777</v>
      </c>
      <c r="B402" s="44"/>
      <c r="C402" s="45"/>
      <c r="D402" s="44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60"/>
    </row>
    <row r="403" spans="1:16" s="52" customFormat="1" ht="31.5">
      <c r="A403" s="343">
        <v>307</v>
      </c>
      <c r="B403" s="158" t="s">
        <v>1967</v>
      </c>
      <c r="C403" s="48">
        <v>2003</v>
      </c>
      <c r="D403" s="48" t="s">
        <v>1626</v>
      </c>
      <c r="E403" s="50">
        <v>1100000</v>
      </c>
      <c r="F403" s="50"/>
      <c r="G403" s="50"/>
      <c r="H403" s="50"/>
      <c r="I403" s="50">
        <v>630</v>
      </c>
      <c r="J403" s="50">
        <v>1100000</v>
      </c>
      <c r="K403" s="50"/>
      <c r="L403" s="50"/>
      <c r="M403" s="50"/>
      <c r="N403" s="50"/>
      <c r="O403" s="50"/>
      <c r="P403" s="62"/>
    </row>
    <row r="404" spans="1:16" s="54" customFormat="1" ht="29.25" customHeight="1">
      <c r="A404" s="444" t="s">
        <v>1550</v>
      </c>
      <c r="B404" s="445"/>
      <c r="C404" s="445"/>
      <c r="D404" s="445"/>
      <c r="E404" s="53">
        <v>1100000</v>
      </c>
      <c r="F404" s="53"/>
      <c r="G404" s="53"/>
      <c r="H404" s="53"/>
      <c r="I404" s="53">
        <v>630</v>
      </c>
      <c r="J404" s="53">
        <v>1100000</v>
      </c>
      <c r="K404" s="53"/>
      <c r="L404" s="53"/>
      <c r="M404" s="53"/>
      <c r="N404" s="53"/>
      <c r="O404" s="53"/>
      <c r="P404" s="63"/>
    </row>
    <row r="405" spans="1:16" s="47" customFormat="1" ht="23.25">
      <c r="A405" s="59" t="s">
        <v>1778</v>
      </c>
      <c r="B405" s="44"/>
      <c r="C405" s="45"/>
      <c r="D405" s="44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60"/>
    </row>
    <row r="406" spans="1:16" s="52" customFormat="1" ht="18.75">
      <c r="A406" s="343">
        <v>308</v>
      </c>
      <c r="B406" s="158" t="s">
        <v>880</v>
      </c>
      <c r="C406" s="48"/>
      <c r="D406" s="48"/>
      <c r="E406" s="50">
        <v>600000</v>
      </c>
      <c r="F406" s="50"/>
      <c r="G406" s="50"/>
      <c r="H406" s="50"/>
      <c r="I406" s="50">
        <v>629</v>
      </c>
      <c r="J406" s="50">
        <v>600000</v>
      </c>
      <c r="K406" s="50"/>
      <c r="L406" s="50"/>
      <c r="M406" s="50"/>
      <c r="N406" s="50"/>
      <c r="O406" s="50"/>
      <c r="P406" s="62"/>
    </row>
    <row r="407" spans="1:16" s="52" customFormat="1" ht="18.75">
      <c r="A407" s="343">
        <v>309</v>
      </c>
      <c r="B407" s="158" t="s">
        <v>881</v>
      </c>
      <c r="C407" s="48"/>
      <c r="D407" s="48"/>
      <c r="E407" s="50">
        <v>600000</v>
      </c>
      <c r="F407" s="50"/>
      <c r="G407" s="50"/>
      <c r="H407" s="50"/>
      <c r="I407" s="50">
        <v>628.3</v>
      </c>
      <c r="J407" s="50">
        <v>600000</v>
      </c>
      <c r="K407" s="50"/>
      <c r="L407" s="50"/>
      <c r="M407" s="50"/>
      <c r="N407" s="50"/>
      <c r="O407" s="50"/>
      <c r="P407" s="62"/>
    </row>
    <row r="408" spans="1:16" s="52" customFormat="1" ht="18.75">
      <c r="A408" s="343">
        <v>310</v>
      </c>
      <c r="B408" s="158" t="s">
        <v>882</v>
      </c>
      <c r="C408" s="48"/>
      <c r="D408" s="48"/>
      <c r="E408" s="50">
        <v>600000</v>
      </c>
      <c r="F408" s="50"/>
      <c r="G408" s="50"/>
      <c r="H408" s="50"/>
      <c r="I408" s="50">
        <v>628</v>
      </c>
      <c r="J408" s="50">
        <v>600000</v>
      </c>
      <c r="K408" s="50"/>
      <c r="L408" s="50"/>
      <c r="M408" s="50"/>
      <c r="N408" s="50"/>
      <c r="O408" s="50"/>
      <c r="P408" s="62"/>
    </row>
    <row r="409" spans="1:16" s="54" customFormat="1" ht="29.25" customHeight="1">
      <c r="A409" s="444" t="s">
        <v>1550</v>
      </c>
      <c r="B409" s="445"/>
      <c r="C409" s="445"/>
      <c r="D409" s="445"/>
      <c r="E409" s="53">
        <v>1800000</v>
      </c>
      <c r="F409" s="53"/>
      <c r="G409" s="53"/>
      <c r="H409" s="53"/>
      <c r="I409" s="53">
        <v>1885.3</v>
      </c>
      <c r="J409" s="53">
        <v>1800000</v>
      </c>
      <c r="K409" s="53"/>
      <c r="L409" s="53"/>
      <c r="M409" s="53"/>
      <c r="N409" s="53"/>
      <c r="O409" s="53"/>
      <c r="P409" s="63"/>
    </row>
    <row r="410" spans="1:16" s="47" customFormat="1" ht="30" customHeight="1">
      <c r="A410" s="59" t="s">
        <v>1779</v>
      </c>
      <c r="B410" s="44"/>
      <c r="C410" s="45"/>
      <c r="D410" s="44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60"/>
    </row>
    <row r="411" spans="1:16" s="52" customFormat="1" ht="18.75">
      <c r="A411" s="343">
        <v>311</v>
      </c>
      <c r="B411" s="158" t="s">
        <v>883</v>
      </c>
      <c r="C411" s="48"/>
      <c r="D411" s="48"/>
      <c r="E411" s="50">
        <v>2491242</v>
      </c>
      <c r="F411" s="50"/>
      <c r="G411" s="50"/>
      <c r="H411" s="50"/>
      <c r="I411" s="50">
        <v>1482</v>
      </c>
      <c r="J411" s="50">
        <v>2491242</v>
      </c>
      <c r="K411" s="50"/>
      <c r="L411" s="50"/>
      <c r="M411" s="50"/>
      <c r="N411" s="50"/>
      <c r="O411" s="50"/>
      <c r="P411" s="62"/>
    </row>
    <row r="412" spans="1:16" s="52" customFormat="1" ht="18.75">
      <c r="A412" s="343">
        <v>312</v>
      </c>
      <c r="B412" s="158" t="s">
        <v>884</v>
      </c>
      <c r="C412" s="48">
        <v>2012</v>
      </c>
      <c r="D412" s="48" t="s">
        <v>1606</v>
      </c>
      <c r="E412" s="50">
        <v>1407669.4</v>
      </c>
      <c r="F412" s="50"/>
      <c r="G412" s="50"/>
      <c r="H412" s="50"/>
      <c r="I412" s="50">
        <v>837.4</v>
      </c>
      <c r="J412" s="50">
        <v>1407669.4</v>
      </c>
      <c r="K412" s="50"/>
      <c r="L412" s="50"/>
      <c r="M412" s="50"/>
      <c r="N412" s="50"/>
      <c r="O412" s="50"/>
      <c r="P412" s="62"/>
    </row>
    <row r="413" spans="1:16" s="52" customFormat="1" ht="18.75">
      <c r="A413" s="343">
        <v>313</v>
      </c>
      <c r="B413" s="158" t="s">
        <v>885</v>
      </c>
      <c r="C413" s="48"/>
      <c r="D413" s="48"/>
      <c r="E413" s="50">
        <v>3086316</v>
      </c>
      <c r="F413" s="50"/>
      <c r="G413" s="50"/>
      <c r="H413" s="50"/>
      <c r="I413" s="50">
        <v>1836</v>
      </c>
      <c r="J413" s="50">
        <v>3086316</v>
      </c>
      <c r="K413" s="50"/>
      <c r="L413" s="50"/>
      <c r="M413" s="50"/>
      <c r="N413" s="50"/>
      <c r="O413" s="50"/>
      <c r="P413" s="62"/>
    </row>
    <row r="414" spans="1:16" s="54" customFormat="1" ht="29.25" customHeight="1">
      <c r="A414" s="444" t="s">
        <v>1550</v>
      </c>
      <c r="B414" s="445"/>
      <c r="C414" s="445"/>
      <c r="D414" s="445"/>
      <c r="E414" s="53">
        <v>6985227.4</v>
      </c>
      <c r="F414" s="53"/>
      <c r="G414" s="53"/>
      <c r="H414" s="53"/>
      <c r="I414" s="53">
        <v>4155.4</v>
      </c>
      <c r="J414" s="53">
        <v>6985227.4</v>
      </c>
      <c r="K414" s="53"/>
      <c r="L414" s="53"/>
      <c r="M414" s="53"/>
      <c r="N414" s="53"/>
      <c r="O414" s="53"/>
      <c r="P414" s="63"/>
    </row>
    <row r="415" spans="1:16" s="47" customFormat="1" ht="33" customHeight="1">
      <c r="A415" s="59" t="s">
        <v>1780</v>
      </c>
      <c r="B415" s="44"/>
      <c r="C415" s="45"/>
      <c r="D415" s="44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60"/>
    </row>
    <row r="416" spans="1:16" s="52" customFormat="1" ht="18.75">
      <c r="A416" s="343">
        <v>314</v>
      </c>
      <c r="B416" s="158" t="s">
        <v>886</v>
      </c>
      <c r="C416" s="48"/>
      <c r="D416" s="48"/>
      <c r="E416" s="50">
        <v>144000</v>
      </c>
      <c r="F416" s="50"/>
      <c r="G416" s="50"/>
      <c r="H416" s="50"/>
      <c r="I416" s="50"/>
      <c r="J416" s="50"/>
      <c r="K416" s="50"/>
      <c r="L416" s="50"/>
      <c r="M416" s="50">
        <v>344</v>
      </c>
      <c r="N416" s="50">
        <v>144000</v>
      </c>
      <c r="O416" s="50"/>
      <c r="P416" s="62"/>
    </row>
    <row r="417" spans="1:16" s="52" customFormat="1" ht="18.75">
      <c r="A417" s="343">
        <v>315</v>
      </c>
      <c r="B417" s="158" t="s">
        <v>887</v>
      </c>
      <c r="C417" s="48"/>
      <c r="D417" s="48"/>
      <c r="E417" s="50">
        <v>350000</v>
      </c>
      <c r="F417" s="50"/>
      <c r="G417" s="50"/>
      <c r="H417" s="50"/>
      <c r="I417" s="50"/>
      <c r="J417" s="50"/>
      <c r="K417" s="50"/>
      <c r="L417" s="50"/>
      <c r="M417" s="50"/>
      <c r="N417" s="50"/>
      <c r="O417" s="50">
        <v>170</v>
      </c>
      <c r="P417" s="62">
        <v>350000</v>
      </c>
    </row>
    <row r="418" spans="1:16" s="52" customFormat="1" ht="18.75">
      <c r="A418" s="343">
        <v>316</v>
      </c>
      <c r="B418" s="158" t="s">
        <v>888</v>
      </c>
      <c r="C418" s="48"/>
      <c r="D418" s="48"/>
      <c r="E418" s="50">
        <v>355500</v>
      </c>
      <c r="F418" s="50"/>
      <c r="G418" s="50"/>
      <c r="H418" s="50"/>
      <c r="I418" s="50"/>
      <c r="J418" s="50"/>
      <c r="K418" s="50"/>
      <c r="L418" s="50"/>
      <c r="M418" s="50"/>
      <c r="N418" s="50"/>
      <c r="O418" s="50">
        <v>170</v>
      </c>
      <c r="P418" s="62">
        <v>355500</v>
      </c>
    </row>
    <row r="419" spans="1:16" s="54" customFormat="1" ht="29.25" customHeight="1">
      <c r="A419" s="444" t="s">
        <v>1550</v>
      </c>
      <c r="B419" s="445"/>
      <c r="C419" s="445"/>
      <c r="D419" s="445"/>
      <c r="E419" s="53">
        <v>849500</v>
      </c>
      <c r="F419" s="53"/>
      <c r="G419" s="53"/>
      <c r="H419" s="53"/>
      <c r="I419" s="53"/>
      <c r="J419" s="53"/>
      <c r="K419" s="53"/>
      <c r="L419" s="53"/>
      <c r="M419" s="53">
        <v>344</v>
      </c>
      <c r="N419" s="53">
        <v>144000</v>
      </c>
      <c r="O419" s="53">
        <v>340</v>
      </c>
      <c r="P419" s="63">
        <v>705500</v>
      </c>
    </row>
    <row r="420" spans="1:16" s="47" customFormat="1" ht="30" customHeight="1">
      <c r="A420" s="59" t="s">
        <v>1781</v>
      </c>
      <c r="B420" s="44"/>
      <c r="C420" s="45"/>
      <c r="D420" s="44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60"/>
    </row>
    <row r="421" spans="1:16" s="52" customFormat="1" ht="18.75">
      <c r="A421" s="343">
        <v>317</v>
      </c>
      <c r="B421" s="158" t="s">
        <v>889</v>
      </c>
      <c r="C421" s="48"/>
      <c r="D421" s="48"/>
      <c r="E421" s="50">
        <v>600000</v>
      </c>
      <c r="F421" s="50"/>
      <c r="G421" s="50"/>
      <c r="H421" s="50"/>
      <c r="I421" s="50"/>
      <c r="J421" s="50"/>
      <c r="K421" s="50"/>
      <c r="L421" s="50"/>
      <c r="M421" s="50"/>
      <c r="N421" s="50"/>
      <c r="O421" s="50">
        <v>3141</v>
      </c>
      <c r="P421" s="62">
        <v>600000</v>
      </c>
    </row>
    <row r="422" spans="1:16" s="54" customFormat="1" ht="30.75" customHeight="1">
      <c r="A422" s="444" t="s">
        <v>1550</v>
      </c>
      <c r="B422" s="445"/>
      <c r="C422" s="445"/>
      <c r="D422" s="445"/>
      <c r="E422" s="53">
        <v>600000</v>
      </c>
      <c r="F422" s="53"/>
      <c r="G422" s="53"/>
      <c r="H422" s="53"/>
      <c r="I422" s="53"/>
      <c r="J422" s="53"/>
      <c r="K422" s="53"/>
      <c r="L422" s="53"/>
      <c r="M422" s="53"/>
      <c r="N422" s="53"/>
      <c r="O422" s="53">
        <v>3141</v>
      </c>
      <c r="P422" s="63">
        <v>600000</v>
      </c>
    </row>
    <row r="423" spans="1:16" s="47" customFormat="1" ht="41.25" customHeight="1">
      <c r="A423" s="59" t="s">
        <v>1782</v>
      </c>
      <c r="B423" s="44"/>
      <c r="C423" s="45"/>
      <c r="D423" s="44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60"/>
    </row>
    <row r="424" spans="1:16" s="52" customFormat="1" ht="28.5" customHeight="1">
      <c r="A424" s="343">
        <v>318</v>
      </c>
      <c r="B424" s="158" t="s">
        <v>890</v>
      </c>
      <c r="C424" s="48"/>
      <c r="D424" s="48"/>
      <c r="E424" s="50">
        <v>2183850</v>
      </c>
      <c r="F424" s="50"/>
      <c r="G424" s="50"/>
      <c r="H424" s="50"/>
      <c r="I424" s="50">
        <v>1150</v>
      </c>
      <c r="J424" s="50">
        <v>2183850</v>
      </c>
      <c r="K424" s="50"/>
      <c r="L424" s="50"/>
      <c r="M424" s="50"/>
      <c r="N424" s="50"/>
      <c r="O424" s="50"/>
      <c r="P424" s="62"/>
    </row>
    <row r="425" spans="1:16" s="54" customFormat="1" ht="29.25" customHeight="1">
      <c r="A425" s="444" t="s">
        <v>1550</v>
      </c>
      <c r="B425" s="445"/>
      <c r="C425" s="445"/>
      <c r="D425" s="445"/>
      <c r="E425" s="53">
        <v>2183850</v>
      </c>
      <c r="F425" s="53"/>
      <c r="G425" s="53"/>
      <c r="H425" s="53"/>
      <c r="I425" s="53">
        <v>1150</v>
      </c>
      <c r="J425" s="53">
        <v>2183850</v>
      </c>
      <c r="K425" s="53"/>
      <c r="L425" s="53"/>
      <c r="M425" s="53"/>
      <c r="N425" s="53"/>
      <c r="O425" s="53"/>
      <c r="P425" s="63"/>
    </row>
    <row r="426" spans="1:16" s="47" customFormat="1" ht="23.25">
      <c r="A426" s="59" t="s">
        <v>1783</v>
      </c>
      <c r="B426" s="44"/>
      <c r="C426" s="45"/>
      <c r="D426" s="44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60"/>
    </row>
    <row r="427" spans="1:16" s="52" customFormat="1" ht="18.75">
      <c r="A427" s="343">
        <v>319</v>
      </c>
      <c r="B427" s="158" t="s">
        <v>891</v>
      </c>
      <c r="C427" s="48"/>
      <c r="D427" s="48"/>
      <c r="E427" s="50">
        <v>1400000</v>
      </c>
      <c r="F427" s="50"/>
      <c r="G427" s="50"/>
      <c r="H427" s="50"/>
      <c r="I427" s="50">
        <v>920</v>
      </c>
      <c r="J427" s="50">
        <v>1400000</v>
      </c>
      <c r="K427" s="50"/>
      <c r="L427" s="50"/>
      <c r="M427" s="50"/>
      <c r="N427" s="50"/>
      <c r="O427" s="50"/>
      <c r="P427" s="62"/>
    </row>
    <row r="428" spans="1:16" s="54" customFormat="1" ht="29.25" customHeight="1">
      <c r="A428" s="444" t="s">
        <v>1550</v>
      </c>
      <c r="B428" s="445"/>
      <c r="C428" s="445"/>
      <c r="D428" s="445"/>
      <c r="E428" s="53">
        <v>1400000</v>
      </c>
      <c r="F428" s="53"/>
      <c r="G428" s="53"/>
      <c r="H428" s="53"/>
      <c r="I428" s="53">
        <v>920</v>
      </c>
      <c r="J428" s="53">
        <v>1400000</v>
      </c>
      <c r="K428" s="53"/>
      <c r="L428" s="53"/>
      <c r="M428" s="53"/>
      <c r="N428" s="53"/>
      <c r="O428" s="53"/>
      <c r="P428" s="63"/>
    </row>
    <row r="429" spans="1:16" s="47" customFormat="1" ht="23.25">
      <c r="A429" s="59" t="s">
        <v>1784</v>
      </c>
      <c r="B429" s="44"/>
      <c r="C429" s="45"/>
      <c r="D429" s="44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60"/>
    </row>
    <row r="430" spans="1:16" s="52" customFormat="1" ht="18.75">
      <c r="A430" s="343">
        <v>320</v>
      </c>
      <c r="B430" s="158" t="s">
        <v>892</v>
      </c>
      <c r="C430" s="48">
        <v>2000</v>
      </c>
      <c r="D430" s="48" t="s">
        <v>1605</v>
      </c>
      <c r="E430" s="50">
        <v>485926</v>
      </c>
      <c r="F430" s="50"/>
      <c r="G430" s="50"/>
      <c r="H430" s="50"/>
      <c r="I430" s="50"/>
      <c r="J430" s="50"/>
      <c r="K430" s="50"/>
      <c r="L430" s="50"/>
      <c r="M430" s="50">
        <v>444.6</v>
      </c>
      <c r="N430" s="50">
        <v>485926</v>
      </c>
      <c r="O430" s="50"/>
      <c r="P430" s="62"/>
    </row>
    <row r="431" spans="1:16" s="52" customFormat="1" ht="18.75">
      <c r="A431" s="343">
        <v>321</v>
      </c>
      <c r="B431" s="158" t="s">
        <v>893</v>
      </c>
      <c r="C431" s="48"/>
      <c r="D431" s="48"/>
      <c r="E431" s="50">
        <v>485926</v>
      </c>
      <c r="F431" s="50"/>
      <c r="G431" s="50"/>
      <c r="H431" s="50"/>
      <c r="I431" s="50"/>
      <c r="J431" s="50"/>
      <c r="K431" s="50"/>
      <c r="L431" s="50"/>
      <c r="M431" s="50">
        <v>444.6</v>
      </c>
      <c r="N431" s="50">
        <v>485926</v>
      </c>
      <c r="O431" s="50"/>
      <c r="P431" s="62"/>
    </row>
    <row r="432" spans="1:16" s="52" customFormat="1" ht="18.75">
      <c r="A432" s="343">
        <v>322</v>
      </c>
      <c r="B432" s="158" t="s">
        <v>894</v>
      </c>
      <c r="C432" s="48">
        <v>2001</v>
      </c>
      <c r="D432" s="48" t="s">
        <v>1605</v>
      </c>
      <c r="E432" s="50">
        <v>470919</v>
      </c>
      <c r="F432" s="50"/>
      <c r="G432" s="50"/>
      <c r="H432" s="50"/>
      <c r="I432" s="50"/>
      <c r="J432" s="50"/>
      <c r="K432" s="50"/>
      <c r="L432" s="50"/>
      <c r="M432" s="50">
        <v>430.9</v>
      </c>
      <c r="N432" s="50">
        <v>470919</v>
      </c>
      <c r="O432" s="50"/>
      <c r="P432" s="62"/>
    </row>
    <row r="433" spans="1:16" s="54" customFormat="1" ht="29.25" customHeight="1">
      <c r="A433" s="444" t="s">
        <v>1550</v>
      </c>
      <c r="B433" s="445"/>
      <c r="C433" s="445"/>
      <c r="D433" s="445"/>
      <c r="E433" s="53">
        <v>1442771</v>
      </c>
      <c r="F433" s="53"/>
      <c r="G433" s="53"/>
      <c r="H433" s="53"/>
      <c r="I433" s="53"/>
      <c r="J433" s="53"/>
      <c r="K433" s="53"/>
      <c r="L433" s="53"/>
      <c r="M433" s="53">
        <v>1320.1</v>
      </c>
      <c r="N433" s="53">
        <v>1442771</v>
      </c>
      <c r="O433" s="53"/>
      <c r="P433" s="63"/>
    </row>
    <row r="434" spans="1:16" s="47" customFormat="1" ht="23.25">
      <c r="A434" s="59" t="s">
        <v>1785</v>
      </c>
      <c r="B434" s="44"/>
      <c r="C434" s="45"/>
      <c r="D434" s="44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60"/>
    </row>
    <row r="435" spans="1:16" s="52" customFormat="1" ht="18.75">
      <c r="A435" s="343">
        <v>323</v>
      </c>
      <c r="B435" s="158" t="s">
        <v>895</v>
      </c>
      <c r="C435" s="48"/>
      <c r="D435" s="48"/>
      <c r="E435" s="50">
        <v>1403836</v>
      </c>
      <c r="F435" s="50"/>
      <c r="G435" s="50"/>
      <c r="H435" s="50"/>
      <c r="I435" s="50">
        <v>724</v>
      </c>
      <c r="J435" s="50">
        <v>1403836</v>
      </c>
      <c r="K435" s="50"/>
      <c r="L435" s="50"/>
      <c r="M435" s="50"/>
      <c r="N435" s="50"/>
      <c r="O435" s="50"/>
      <c r="P435" s="62"/>
    </row>
    <row r="436" spans="1:16" s="52" customFormat="1" ht="18.75">
      <c r="A436" s="343">
        <v>324</v>
      </c>
      <c r="B436" s="158" t="s">
        <v>896</v>
      </c>
      <c r="C436" s="48"/>
      <c r="D436" s="48"/>
      <c r="E436" s="50">
        <v>2468347</v>
      </c>
      <c r="F436" s="50"/>
      <c r="G436" s="50"/>
      <c r="H436" s="50"/>
      <c r="I436" s="50">
        <v>1273</v>
      </c>
      <c r="J436" s="50">
        <v>2468347</v>
      </c>
      <c r="K436" s="50"/>
      <c r="L436" s="50"/>
      <c r="M436" s="50"/>
      <c r="N436" s="50"/>
      <c r="O436" s="50"/>
      <c r="P436" s="62"/>
    </row>
    <row r="437" spans="1:16" s="52" customFormat="1" ht="18.75">
      <c r="A437" s="343">
        <v>325</v>
      </c>
      <c r="B437" s="158" t="s">
        <v>897</v>
      </c>
      <c r="C437" s="48"/>
      <c r="D437" s="48"/>
      <c r="E437" s="50">
        <v>1032129.7</v>
      </c>
      <c r="F437" s="50"/>
      <c r="G437" s="50"/>
      <c r="H437" s="50"/>
      <c r="I437" s="50">
        <v>532.3</v>
      </c>
      <c r="J437" s="50">
        <v>1032129.7</v>
      </c>
      <c r="K437" s="50"/>
      <c r="L437" s="50"/>
      <c r="M437" s="50"/>
      <c r="N437" s="50"/>
      <c r="O437" s="50"/>
      <c r="P437" s="62"/>
    </row>
    <row r="438" spans="1:16" s="52" customFormat="1" ht="18.75">
      <c r="A438" s="343">
        <v>326</v>
      </c>
      <c r="B438" s="158" t="s">
        <v>898</v>
      </c>
      <c r="C438" s="48"/>
      <c r="D438" s="48"/>
      <c r="E438" s="50">
        <v>1341438</v>
      </c>
      <c r="F438" s="50"/>
      <c r="G438" s="50"/>
      <c r="H438" s="50"/>
      <c r="I438" s="50">
        <v>798</v>
      </c>
      <c r="J438" s="50">
        <v>1341438</v>
      </c>
      <c r="K438" s="50"/>
      <c r="L438" s="50"/>
      <c r="M438" s="50"/>
      <c r="N438" s="50"/>
      <c r="O438" s="50"/>
      <c r="P438" s="62"/>
    </row>
    <row r="439" spans="1:16" s="52" customFormat="1" ht="18.75">
      <c r="A439" s="343">
        <v>327</v>
      </c>
      <c r="B439" s="158" t="s">
        <v>899</v>
      </c>
      <c r="C439" s="48"/>
      <c r="D439" s="48"/>
      <c r="E439" s="50">
        <v>1472556</v>
      </c>
      <c r="F439" s="50"/>
      <c r="G439" s="50"/>
      <c r="H439" s="50"/>
      <c r="I439" s="50">
        <v>876</v>
      </c>
      <c r="J439" s="50">
        <v>1472556</v>
      </c>
      <c r="K439" s="50"/>
      <c r="L439" s="50"/>
      <c r="M439" s="50"/>
      <c r="N439" s="50"/>
      <c r="O439" s="50"/>
      <c r="P439" s="62"/>
    </row>
    <row r="440" spans="1:16" s="52" customFormat="1" ht="18.75">
      <c r="A440" s="343">
        <v>328</v>
      </c>
      <c r="B440" s="158" t="s">
        <v>900</v>
      </c>
      <c r="C440" s="48"/>
      <c r="D440" s="48"/>
      <c r="E440" s="50">
        <v>1297732</v>
      </c>
      <c r="F440" s="50"/>
      <c r="G440" s="50"/>
      <c r="H440" s="50"/>
      <c r="I440" s="50">
        <v>772</v>
      </c>
      <c r="J440" s="50">
        <v>1297732</v>
      </c>
      <c r="K440" s="50"/>
      <c r="L440" s="50"/>
      <c r="M440" s="50"/>
      <c r="N440" s="50"/>
      <c r="O440" s="50"/>
      <c r="P440" s="62"/>
    </row>
    <row r="441" spans="1:16" s="52" customFormat="1" ht="18.75">
      <c r="A441" s="343">
        <v>329</v>
      </c>
      <c r="B441" s="158" t="s">
        <v>901</v>
      </c>
      <c r="C441" s="48"/>
      <c r="D441" s="48"/>
      <c r="E441" s="50">
        <v>1770093</v>
      </c>
      <c r="F441" s="50"/>
      <c r="G441" s="50"/>
      <c r="H441" s="50"/>
      <c r="I441" s="50">
        <v>1053</v>
      </c>
      <c r="J441" s="50">
        <v>1770093</v>
      </c>
      <c r="K441" s="50"/>
      <c r="L441" s="50"/>
      <c r="M441" s="50"/>
      <c r="N441" s="50"/>
      <c r="O441" s="50"/>
      <c r="P441" s="62"/>
    </row>
    <row r="442" spans="1:16" s="52" customFormat="1" ht="18.75">
      <c r="A442" s="343">
        <v>330</v>
      </c>
      <c r="B442" s="158" t="s">
        <v>902</v>
      </c>
      <c r="C442" s="48"/>
      <c r="D442" s="48"/>
      <c r="E442" s="50">
        <v>1609615</v>
      </c>
      <c r="F442" s="50"/>
      <c r="G442" s="50"/>
      <c r="H442" s="50"/>
      <c r="I442" s="50">
        <v>475</v>
      </c>
      <c r="J442" s="50">
        <v>921025</v>
      </c>
      <c r="K442" s="50"/>
      <c r="L442" s="50"/>
      <c r="M442" s="50">
        <v>630</v>
      </c>
      <c r="N442" s="50">
        <v>688590</v>
      </c>
      <c r="O442" s="50"/>
      <c r="P442" s="62"/>
    </row>
    <row r="443" spans="1:16" s="52" customFormat="1" ht="18.75">
      <c r="A443" s="343">
        <v>331</v>
      </c>
      <c r="B443" s="158" t="s">
        <v>903</v>
      </c>
      <c r="C443" s="48"/>
      <c r="D443" s="48"/>
      <c r="E443" s="50">
        <v>2047458</v>
      </c>
      <c r="F443" s="50"/>
      <c r="G443" s="50"/>
      <c r="H443" s="50"/>
      <c r="I443" s="50">
        <v>1218</v>
      </c>
      <c r="J443" s="50">
        <v>2047458</v>
      </c>
      <c r="K443" s="50"/>
      <c r="L443" s="50"/>
      <c r="M443" s="50"/>
      <c r="N443" s="50"/>
      <c r="O443" s="50"/>
      <c r="P443" s="62"/>
    </row>
    <row r="444" spans="1:16" s="52" customFormat="1" ht="18.75">
      <c r="A444" s="343">
        <v>332</v>
      </c>
      <c r="B444" s="158" t="s">
        <v>904</v>
      </c>
      <c r="C444" s="48"/>
      <c r="D444" s="48"/>
      <c r="E444" s="50">
        <v>1040539</v>
      </c>
      <c r="F444" s="50"/>
      <c r="G444" s="50"/>
      <c r="H444" s="50"/>
      <c r="I444" s="50">
        <v>619</v>
      </c>
      <c r="J444" s="50">
        <v>1040539</v>
      </c>
      <c r="K444" s="50"/>
      <c r="L444" s="50"/>
      <c r="M444" s="50"/>
      <c r="N444" s="50"/>
      <c r="O444" s="50"/>
      <c r="P444" s="62"/>
    </row>
    <row r="445" spans="1:16" s="52" customFormat="1" ht="18.75">
      <c r="A445" s="343">
        <v>333</v>
      </c>
      <c r="B445" s="158" t="s">
        <v>905</v>
      </c>
      <c r="C445" s="48"/>
      <c r="D445" s="48"/>
      <c r="E445" s="50">
        <v>2056367.3</v>
      </c>
      <c r="F445" s="50"/>
      <c r="G445" s="50"/>
      <c r="H445" s="50"/>
      <c r="I445" s="50">
        <v>1223.3</v>
      </c>
      <c r="J445" s="50">
        <v>2056367.3</v>
      </c>
      <c r="K445" s="50"/>
      <c r="L445" s="50"/>
      <c r="M445" s="50"/>
      <c r="N445" s="50"/>
      <c r="O445" s="50"/>
      <c r="P445" s="62"/>
    </row>
    <row r="446" spans="1:16" s="52" customFormat="1" ht="18.75">
      <c r="A446" s="343">
        <v>334</v>
      </c>
      <c r="B446" s="158" t="s">
        <v>906</v>
      </c>
      <c r="C446" s="48"/>
      <c r="D446" s="48"/>
      <c r="E446" s="50">
        <v>1588545</v>
      </c>
      <c r="F446" s="50"/>
      <c r="G446" s="50"/>
      <c r="H446" s="50"/>
      <c r="I446" s="50">
        <v>945</v>
      </c>
      <c r="J446" s="50">
        <v>1588545</v>
      </c>
      <c r="K446" s="50"/>
      <c r="L446" s="50"/>
      <c r="M446" s="50"/>
      <c r="N446" s="50"/>
      <c r="O446" s="50"/>
      <c r="P446" s="62"/>
    </row>
    <row r="447" spans="1:16" s="52" customFormat="1" ht="18.75">
      <c r="A447" s="343">
        <v>335</v>
      </c>
      <c r="B447" s="158" t="s">
        <v>907</v>
      </c>
      <c r="C447" s="48"/>
      <c r="D447" s="48"/>
      <c r="E447" s="50">
        <v>1335040.5</v>
      </c>
      <c r="F447" s="50"/>
      <c r="G447" s="50"/>
      <c r="H447" s="50"/>
      <c r="I447" s="50">
        <v>377.7</v>
      </c>
      <c r="J447" s="50">
        <v>732360.3</v>
      </c>
      <c r="K447" s="50"/>
      <c r="L447" s="50"/>
      <c r="M447" s="50">
        <v>551.4</v>
      </c>
      <c r="N447" s="50">
        <v>602680.2</v>
      </c>
      <c r="O447" s="50"/>
      <c r="P447" s="62"/>
    </row>
    <row r="448" spans="1:16" s="52" customFormat="1" ht="18.75">
      <c r="A448" s="343">
        <v>336</v>
      </c>
      <c r="B448" s="158" t="s">
        <v>908</v>
      </c>
      <c r="C448" s="48"/>
      <c r="D448" s="48"/>
      <c r="E448" s="50">
        <v>1295252</v>
      </c>
      <c r="F448" s="50"/>
      <c r="G448" s="50"/>
      <c r="H448" s="50"/>
      <c r="I448" s="50">
        <v>668</v>
      </c>
      <c r="J448" s="50">
        <v>1295252</v>
      </c>
      <c r="K448" s="50"/>
      <c r="L448" s="50"/>
      <c r="M448" s="50"/>
      <c r="N448" s="50"/>
      <c r="O448" s="50"/>
      <c r="P448" s="62"/>
    </row>
    <row r="449" spans="1:16" s="52" customFormat="1" ht="18.75">
      <c r="A449" s="343">
        <v>337</v>
      </c>
      <c r="B449" s="158" t="s">
        <v>909</v>
      </c>
      <c r="C449" s="48"/>
      <c r="D449" s="48"/>
      <c r="E449" s="50">
        <v>1599675</v>
      </c>
      <c r="F449" s="50"/>
      <c r="G449" s="50"/>
      <c r="H449" s="50"/>
      <c r="I449" s="50">
        <v>825</v>
      </c>
      <c r="J449" s="50">
        <v>1599675</v>
      </c>
      <c r="K449" s="50"/>
      <c r="L449" s="50"/>
      <c r="M449" s="50"/>
      <c r="N449" s="50"/>
      <c r="O449" s="50"/>
      <c r="P449" s="62"/>
    </row>
    <row r="450" spans="1:16" s="52" customFormat="1" ht="18.75">
      <c r="A450" s="343">
        <v>338</v>
      </c>
      <c r="B450" s="158" t="s">
        <v>910</v>
      </c>
      <c r="C450" s="48"/>
      <c r="D450" s="48"/>
      <c r="E450" s="50">
        <v>1297732</v>
      </c>
      <c r="F450" s="50"/>
      <c r="G450" s="50"/>
      <c r="H450" s="50"/>
      <c r="I450" s="50">
        <v>772</v>
      </c>
      <c r="J450" s="50">
        <v>1297732</v>
      </c>
      <c r="K450" s="50"/>
      <c r="L450" s="50"/>
      <c r="M450" s="50"/>
      <c r="N450" s="50"/>
      <c r="O450" s="50"/>
      <c r="P450" s="62"/>
    </row>
    <row r="451" spans="1:16" s="52" customFormat="1" ht="18.75">
      <c r="A451" s="343">
        <v>339</v>
      </c>
      <c r="B451" s="158" t="s">
        <v>911</v>
      </c>
      <c r="C451" s="48"/>
      <c r="D451" s="48"/>
      <c r="E451" s="50">
        <v>1102709.3</v>
      </c>
      <c r="F451" s="50"/>
      <c r="G451" s="50"/>
      <c r="H451" s="50"/>
      <c r="I451" s="50">
        <v>568.7</v>
      </c>
      <c r="J451" s="50">
        <v>1102709.3</v>
      </c>
      <c r="K451" s="50"/>
      <c r="L451" s="50"/>
      <c r="M451" s="50"/>
      <c r="N451" s="50"/>
      <c r="O451" s="50"/>
      <c r="P451" s="62"/>
    </row>
    <row r="452" spans="1:16" s="52" customFormat="1" ht="18.75">
      <c r="A452" s="343">
        <v>340</v>
      </c>
      <c r="B452" s="158" t="s">
        <v>912</v>
      </c>
      <c r="C452" s="48"/>
      <c r="D452" s="48"/>
      <c r="E452" s="50">
        <v>1120742</v>
      </c>
      <c r="F452" s="50"/>
      <c r="G452" s="50"/>
      <c r="H452" s="50"/>
      <c r="I452" s="50">
        <v>578</v>
      </c>
      <c r="J452" s="50">
        <v>1120742</v>
      </c>
      <c r="K452" s="50"/>
      <c r="L452" s="50"/>
      <c r="M452" s="50"/>
      <c r="N452" s="50"/>
      <c r="O452" s="50"/>
      <c r="P452" s="62"/>
    </row>
    <row r="453" spans="1:16" s="54" customFormat="1" ht="29.25" customHeight="1">
      <c r="A453" s="444" t="s">
        <v>1550</v>
      </c>
      <c r="B453" s="445"/>
      <c r="C453" s="445"/>
      <c r="D453" s="445"/>
      <c r="E453" s="53">
        <v>26879806.8</v>
      </c>
      <c r="F453" s="53"/>
      <c r="G453" s="53"/>
      <c r="H453" s="53"/>
      <c r="I453" s="53">
        <v>14298</v>
      </c>
      <c r="J453" s="53">
        <v>25588536.6</v>
      </c>
      <c r="K453" s="53"/>
      <c r="L453" s="53"/>
      <c r="M453" s="53">
        <v>1181.4</v>
      </c>
      <c r="N453" s="53">
        <v>1291270.2</v>
      </c>
      <c r="O453" s="53"/>
      <c r="P453" s="63"/>
    </row>
    <row r="454" spans="1:16" s="47" customFormat="1" ht="23.25">
      <c r="A454" s="59" t="s">
        <v>1786</v>
      </c>
      <c r="B454" s="44"/>
      <c r="C454" s="45"/>
      <c r="D454" s="44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60"/>
    </row>
    <row r="455" spans="1:16" s="52" customFormat="1" ht="18.75">
      <c r="A455" s="343">
        <v>341</v>
      </c>
      <c r="B455" s="158" t="s">
        <v>913</v>
      </c>
      <c r="C455" s="48"/>
      <c r="D455" s="48"/>
      <c r="E455" s="50">
        <v>1349843</v>
      </c>
      <c r="F455" s="50"/>
      <c r="G455" s="50"/>
      <c r="H455" s="50"/>
      <c r="I455" s="50">
        <v>803</v>
      </c>
      <c r="J455" s="50">
        <v>1349843</v>
      </c>
      <c r="K455" s="50"/>
      <c r="L455" s="50"/>
      <c r="M455" s="50"/>
      <c r="N455" s="50"/>
      <c r="O455" s="50"/>
      <c r="P455" s="62"/>
    </row>
    <row r="456" spans="1:16" s="52" customFormat="1" ht="18.75">
      <c r="A456" s="343">
        <v>342</v>
      </c>
      <c r="B456" s="158" t="s">
        <v>914</v>
      </c>
      <c r="C456" s="48"/>
      <c r="D456" s="48"/>
      <c r="E456" s="50">
        <v>1306886</v>
      </c>
      <c r="F456" s="50"/>
      <c r="G456" s="50"/>
      <c r="H456" s="50"/>
      <c r="I456" s="50">
        <v>674</v>
      </c>
      <c r="J456" s="50">
        <v>1306886</v>
      </c>
      <c r="K456" s="50"/>
      <c r="L456" s="50"/>
      <c r="M456" s="50"/>
      <c r="N456" s="50"/>
      <c r="O456" s="50"/>
      <c r="P456" s="62"/>
    </row>
    <row r="457" spans="1:16" s="54" customFormat="1" ht="29.25" customHeight="1">
      <c r="A457" s="444" t="s">
        <v>1550</v>
      </c>
      <c r="B457" s="445"/>
      <c r="C457" s="445"/>
      <c r="D457" s="445"/>
      <c r="E457" s="53">
        <v>2656729</v>
      </c>
      <c r="F457" s="53"/>
      <c r="G457" s="53"/>
      <c r="H457" s="53"/>
      <c r="I457" s="53">
        <v>1477</v>
      </c>
      <c r="J457" s="53">
        <v>2656729</v>
      </c>
      <c r="K457" s="53"/>
      <c r="L457" s="53"/>
      <c r="M457" s="53"/>
      <c r="N457" s="53"/>
      <c r="O457" s="53"/>
      <c r="P457" s="63"/>
    </row>
    <row r="458" spans="1:16" s="47" customFormat="1" ht="23.25">
      <c r="A458" s="59" t="s">
        <v>1787</v>
      </c>
      <c r="B458" s="44"/>
      <c r="C458" s="45"/>
      <c r="D458" s="44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60"/>
    </row>
    <row r="459" spans="1:16" s="52" customFormat="1" ht="18.75">
      <c r="A459" s="343">
        <v>343</v>
      </c>
      <c r="B459" s="158" t="s">
        <v>915</v>
      </c>
      <c r="C459" s="48"/>
      <c r="D459" s="48"/>
      <c r="E459" s="50">
        <v>1445660</v>
      </c>
      <c r="F459" s="50"/>
      <c r="G459" s="50"/>
      <c r="H459" s="50"/>
      <c r="I459" s="50">
        <v>860</v>
      </c>
      <c r="J459" s="50">
        <v>1445660</v>
      </c>
      <c r="K459" s="50"/>
      <c r="L459" s="50"/>
      <c r="M459" s="50"/>
      <c r="N459" s="50"/>
      <c r="O459" s="50"/>
      <c r="P459" s="62"/>
    </row>
    <row r="460" spans="1:16" s="52" customFormat="1" ht="18.75">
      <c r="A460" s="343">
        <v>344</v>
      </c>
      <c r="B460" s="158" t="s">
        <v>916</v>
      </c>
      <c r="C460" s="48"/>
      <c r="D460" s="48"/>
      <c r="E460" s="50">
        <v>1354886</v>
      </c>
      <c r="F460" s="50"/>
      <c r="G460" s="50"/>
      <c r="H460" s="50"/>
      <c r="I460" s="50">
        <v>806</v>
      </c>
      <c r="J460" s="50">
        <v>1354886</v>
      </c>
      <c r="K460" s="50"/>
      <c r="L460" s="50"/>
      <c r="M460" s="50"/>
      <c r="N460" s="50"/>
      <c r="O460" s="50"/>
      <c r="P460" s="62"/>
    </row>
    <row r="461" spans="1:16" s="54" customFormat="1" ht="29.25" customHeight="1">
      <c r="A461" s="444" t="s">
        <v>1550</v>
      </c>
      <c r="B461" s="445"/>
      <c r="C461" s="445"/>
      <c r="D461" s="445"/>
      <c r="E461" s="53">
        <v>2800546</v>
      </c>
      <c r="F461" s="53"/>
      <c r="G461" s="53"/>
      <c r="H461" s="53"/>
      <c r="I461" s="53">
        <v>1666</v>
      </c>
      <c r="J461" s="53">
        <v>2800546</v>
      </c>
      <c r="K461" s="53"/>
      <c r="L461" s="53"/>
      <c r="M461" s="53"/>
      <c r="N461" s="53"/>
      <c r="O461" s="53"/>
      <c r="P461" s="63"/>
    </row>
    <row r="462" spans="1:16" s="47" customFormat="1" ht="23.25">
      <c r="A462" s="59" t="s">
        <v>1788</v>
      </c>
      <c r="B462" s="44"/>
      <c r="C462" s="45"/>
      <c r="D462" s="44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60"/>
    </row>
    <row r="463" spans="1:16" s="52" customFormat="1" ht="18.75">
      <c r="A463" s="343">
        <v>345</v>
      </c>
      <c r="B463" s="158" t="s">
        <v>917</v>
      </c>
      <c r="C463" s="48"/>
      <c r="D463" s="48"/>
      <c r="E463" s="50">
        <v>850586</v>
      </c>
      <c r="F463" s="50"/>
      <c r="G463" s="50"/>
      <c r="H463" s="50"/>
      <c r="I463" s="50">
        <v>506</v>
      </c>
      <c r="J463" s="50">
        <v>850586</v>
      </c>
      <c r="K463" s="50"/>
      <c r="L463" s="50"/>
      <c r="M463" s="50"/>
      <c r="N463" s="50"/>
      <c r="O463" s="50"/>
      <c r="P463" s="62"/>
    </row>
    <row r="464" spans="1:16" s="52" customFormat="1" ht="18.75">
      <c r="A464" s="343">
        <v>346</v>
      </c>
      <c r="B464" s="158" t="s">
        <v>918</v>
      </c>
      <c r="C464" s="48"/>
      <c r="D464" s="48"/>
      <c r="E464" s="50">
        <v>1518951.6</v>
      </c>
      <c r="F464" s="50"/>
      <c r="G464" s="50"/>
      <c r="H464" s="50"/>
      <c r="I464" s="50">
        <v>903.6</v>
      </c>
      <c r="J464" s="50">
        <v>1518951.6</v>
      </c>
      <c r="K464" s="50"/>
      <c r="L464" s="50"/>
      <c r="M464" s="50"/>
      <c r="N464" s="50"/>
      <c r="O464" s="50"/>
      <c r="P464" s="62"/>
    </row>
    <row r="465" spans="1:16" s="52" customFormat="1" ht="18.75">
      <c r="A465" s="343">
        <v>347</v>
      </c>
      <c r="B465" s="158" t="s">
        <v>919</v>
      </c>
      <c r="C465" s="48"/>
      <c r="D465" s="48"/>
      <c r="E465" s="50">
        <v>1138373.2</v>
      </c>
      <c r="F465" s="50"/>
      <c r="G465" s="50"/>
      <c r="H465" s="50"/>
      <c r="I465" s="50">
        <v>677.2</v>
      </c>
      <c r="J465" s="50">
        <v>1138373.2</v>
      </c>
      <c r="K465" s="50"/>
      <c r="L465" s="50"/>
      <c r="M465" s="50"/>
      <c r="N465" s="50"/>
      <c r="O465" s="50"/>
      <c r="P465" s="62"/>
    </row>
    <row r="466" spans="1:16" s="52" customFormat="1" ht="18.75">
      <c r="A466" s="343">
        <v>348</v>
      </c>
      <c r="B466" s="158" t="s">
        <v>920</v>
      </c>
      <c r="C466" s="48"/>
      <c r="D466" s="48"/>
      <c r="E466" s="50">
        <v>1147618.7</v>
      </c>
      <c r="F466" s="50"/>
      <c r="G466" s="50"/>
      <c r="H466" s="50"/>
      <c r="I466" s="50">
        <v>682.7</v>
      </c>
      <c r="J466" s="50">
        <v>1147618.7</v>
      </c>
      <c r="K466" s="50"/>
      <c r="L466" s="50"/>
      <c r="M466" s="50"/>
      <c r="N466" s="50"/>
      <c r="O466" s="50"/>
      <c r="P466" s="62"/>
    </row>
    <row r="467" spans="1:16" s="52" customFormat="1" ht="18.75">
      <c r="A467" s="343">
        <v>349</v>
      </c>
      <c r="B467" s="158" t="s">
        <v>921</v>
      </c>
      <c r="C467" s="48"/>
      <c r="D467" s="48"/>
      <c r="E467" s="50">
        <v>1364131.5</v>
      </c>
      <c r="F467" s="50"/>
      <c r="G467" s="50"/>
      <c r="H467" s="50"/>
      <c r="I467" s="50">
        <v>811.5</v>
      </c>
      <c r="J467" s="50">
        <v>1364131.5</v>
      </c>
      <c r="K467" s="50"/>
      <c r="L467" s="50"/>
      <c r="M467" s="50"/>
      <c r="N467" s="50"/>
      <c r="O467" s="50"/>
      <c r="P467" s="62"/>
    </row>
    <row r="468" spans="1:16" s="54" customFormat="1" ht="29.25" customHeight="1">
      <c r="A468" s="444" t="s">
        <v>1550</v>
      </c>
      <c r="B468" s="445"/>
      <c r="C468" s="445"/>
      <c r="D468" s="445"/>
      <c r="E468" s="53">
        <v>6019661</v>
      </c>
      <c r="F468" s="53"/>
      <c r="G468" s="53"/>
      <c r="H468" s="53"/>
      <c r="I468" s="53">
        <v>3581</v>
      </c>
      <c r="J468" s="53">
        <v>6019661</v>
      </c>
      <c r="K468" s="53"/>
      <c r="L468" s="53"/>
      <c r="M468" s="53"/>
      <c r="N468" s="53"/>
      <c r="O468" s="53"/>
      <c r="P468" s="63"/>
    </row>
    <row r="469" spans="1:16" s="47" customFormat="1" ht="23.25">
      <c r="A469" s="59" t="s">
        <v>1789</v>
      </c>
      <c r="B469" s="44"/>
      <c r="C469" s="45"/>
      <c r="D469" s="44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60"/>
    </row>
    <row r="470" spans="1:16" s="52" customFormat="1" ht="18.75">
      <c r="A470" s="343">
        <v>350</v>
      </c>
      <c r="B470" s="158" t="s">
        <v>922</v>
      </c>
      <c r="C470" s="48"/>
      <c r="D470" s="48"/>
      <c r="E470" s="50">
        <v>598000</v>
      </c>
      <c r="F470" s="50"/>
      <c r="G470" s="50"/>
      <c r="H470" s="50"/>
      <c r="I470" s="50">
        <v>537</v>
      </c>
      <c r="J470" s="50">
        <v>598000</v>
      </c>
      <c r="K470" s="50"/>
      <c r="L470" s="50"/>
      <c r="M470" s="50"/>
      <c r="N470" s="50"/>
      <c r="O470" s="50"/>
      <c r="P470" s="62"/>
    </row>
    <row r="471" spans="1:16" s="52" customFormat="1" ht="18.75">
      <c r="A471" s="343">
        <v>351</v>
      </c>
      <c r="B471" s="158" t="s">
        <v>923</v>
      </c>
      <c r="C471" s="48"/>
      <c r="D471" s="48"/>
      <c r="E471" s="50">
        <v>598000</v>
      </c>
      <c r="F471" s="50"/>
      <c r="G471" s="50"/>
      <c r="H471" s="50"/>
      <c r="I471" s="50">
        <v>538</v>
      </c>
      <c r="J471" s="50">
        <v>598000</v>
      </c>
      <c r="K471" s="50"/>
      <c r="L471" s="50"/>
      <c r="M471" s="50"/>
      <c r="N471" s="50"/>
      <c r="O471" s="50"/>
      <c r="P471" s="62"/>
    </row>
    <row r="472" spans="1:16" s="54" customFormat="1" ht="29.25" customHeight="1">
      <c r="A472" s="444" t="s">
        <v>1550</v>
      </c>
      <c r="B472" s="445"/>
      <c r="C472" s="445"/>
      <c r="D472" s="445"/>
      <c r="E472" s="53">
        <v>1196000</v>
      </c>
      <c r="F472" s="53"/>
      <c r="G472" s="53"/>
      <c r="H472" s="53"/>
      <c r="I472" s="53">
        <v>1075</v>
      </c>
      <c r="J472" s="53">
        <v>1196000</v>
      </c>
      <c r="K472" s="53"/>
      <c r="L472" s="53"/>
      <c r="M472" s="53"/>
      <c r="N472" s="53"/>
      <c r="O472" s="53"/>
      <c r="P472" s="63"/>
    </row>
    <row r="473" spans="1:16" s="47" customFormat="1" ht="23.25">
      <c r="A473" s="59" t="s">
        <v>1790</v>
      </c>
      <c r="B473" s="44"/>
      <c r="C473" s="45"/>
      <c r="D473" s="44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60"/>
    </row>
    <row r="474" spans="1:16" s="52" customFormat="1" ht="18.75">
      <c r="A474" s="343">
        <v>352</v>
      </c>
      <c r="B474" s="158" t="s">
        <v>924</v>
      </c>
      <c r="C474" s="48"/>
      <c r="D474" s="48"/>
      <c r="E474" s="50">
        <v>1015324</v>
      </c>
      <c r="F474" s="50"/>
      <c r="G474" s="50"/>
      <c r="H474" s="50"/>
      <c r="I474" s="50">
        <v>720</v>
      </c>
      <c r="J474" s="50">
        <v>1015324</v>
      </c>
      <c r="K474" s="50"/>
      <c r="L474" s="50"/>
      <c r="M474" s="50"/>
      <c r="N474" s="50"/>
      <c r="O474" s="50"/>
      <c r="P474" s="62"/>
    </row>
    <row r="475" spans="1:16" s="54" customFormat="1" ht="29.25" customHeight="1">
      <c r="A475" s="444" t="s">
        <v>1550</v>
      </c>
      <c r="B475" s="445"/>
      <c r="C475" s="445"/>
      <c r="D475" s="445"/>
      <c r="E475" s="53">
        <v>1015324</v>
      </c>
      <c r="F475" s="53"/>
      <c r="G475" s="53"/>
      <c r="H475" s="53"/>
      <c r="I475" s="53">
        <v>720</v>
      </c>
      <c r="J475" s="53">
        <v>1015324</v>
      </c>
      <c r="K475" s="53"/>
      <c r="L475" s="53"/>
      <c r="M475" s="53"/>
      <c r="N475" s="53"/>
      <c r="O475" s="53"/>
      <c r="P475" s="63"/>
    </row>
    <row r="476" spans="1:16" s="47" customFormat="1" ht="23.25">
      <c r="A476" s="59" t="s">
        <v>1791</v>
      </c>
      <c r="B476" s="44"/>
      <c r="C476" s="45"/>
      <c r="D476" s="44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60"/>
    </row>
    <row r="477" spans="1:16" s="52" customFormat="1" ht="18.75">
      <c r="A477" s="343">
        <v>353</v>
      </c>
      <c r="B477" s="158" t="s">
        <v>925</v>
      </c>
      <c r="C477" s="48"/>
      <c r="D477" s="48"/>
      <c r="E477" s="50">
        <v>1117900</v>
      </c>
      <c r="F477" s="50"/>
      <c r="G477" s="50"/>
      <c r="H477" s="50"/>
      <c r="I477" s="50">
        <v>688</v>
      </c>
      <c r="J477" s="50">
        <v>1117900</v>
      </c>
      <c r="K477" s="50"/>
      <c r="L477" s="50"/>
      <c r="M477" s="50"/>
      <c r="N477" s="50"/>
      <c r="O477" s="50"/>
      <c r="P477" s="62"/>
    </row>
    <row r="478" spans="1:16" s="54" customFormat="1" ht="29.25" customHeight="1">
      <c r="A478" s="444" t="s">
        <v>1550</v>
      </c>
      <c r="B478" s="445"/>
      <c r="C478" s="445"/>
      <c r="D478" s="445"/>
      <c r="E478" s="53">
        <v>1117900</v>
      </c>
      <c r="F478" s="53"/>
      <c r="G478" s="53"/>
      <c r="H478" s="53"/>
      <c r="I478" s="53">
        <v>688</v>
      </c>
      <c r="J478" s="53">
        <v>1117900</v>
      </c>
      <c r="K478" s="53"/>
      <c r="L478" s="53"/>
      <c r="M478" s="53"/>
      <c r="N478" s="53"/>
      <c r="O478" s="53"/>
      <c r="P478" s="63"/>
    </row>
    <row r="479" spans="1:16" s="47" customFormat="1" ht="23.25">
      <c r="A479" s="59" t="s">
        <v>1792</v>
      </c>
      <c r="B479" s="44"/>
      <c r="C479" s="45"/>
      <c r="D479" s="44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60"/>
    </row>
    <row r="480" spans="1:16" s="52" customFormat="1" ht="18.75">
      <c r="A480" s="343">
        <v>354</v>
      </c>
      <c r="B480" s="158" t="s">
        <v>926</v>
      </c>
      <c r="C480" s="48"/>
      <c r="D480" s="48"/>
      <c r="E480" s="50">
        <v>760000</v>
      </c>
      <c r="F480" s="50"/>
      <c r="G480" s="50"/>
      <c r="H480" s="50"/>
      <c r="I480" s="50"/>
      <c r="J480" s="50"/>
      <c r="K480" s="50"/>
      <c r="L480" s="50"/>
      <c r="M480" s="50">
        <v>3933.4</v>
      </c>
      <c r="N480" s="50">
        <v>760000</v>
      </c>
      <c r="O480" s="50"/>
      <c r="P480" s="62"/>
    </row>
    <row r="481" spans="1:16" s="54" customFormat="1" ht="29.25" customHeight="1">
      <c r="A481" s="444" t="s">
        <v>1550</v>
      </c>
      <c r="B481" s="445"/>
      <c r="C481" s="445"/>
      <c r="D481" s="445"/>
      <c r="E481" s="53">
        <v>760000</v>
      </c>
      <c r="F481" s="53"/>
      <c r="G481" s="53"/>
      <c r="H481" s="53"/>
      <c r="I481" s="53"/>
      <c r="J481" s="53"/>
      <c r="K481" s="53"/>
      <c r="L481" s="53"/>
      <c r="M481" s="53">
        <v>3933.4</v>
      </c>
      <c r="N481" s="53">
        <v>760000</v>
      </c>
      <c r="O481" s="53"/>
      <c r="P481" s="63"/>
    </row>
    <row r="482" spans="1:16" s="47" customFormat="1" ht="39.75" customHeight="1">
      <c r="A482" s="59" t="s">
        <v>1793</v>
      </c>
      <c r="B482" s="44"/>
      <c r="C482" s="45"/>
      <c r="D482" s="44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60"/>
    </row>
    <row r="483" spans="1:16" s="52" customFormat="1" ht="18.75">
      <c r="A483" s="343">
        <v>355</v>
      </c>
      <c r="B483" s="158" t="s">
        <v>932</v>
      </c>
      <c r="C483" s="48"/>
      <c r="D483" s="48"/>
      <c r="E483" s="50">
        <v>1422126</v>
      </c>
      <c r="F483" s="50"/>
      <c r="G483" s="50"/>
      <c r="H483" s="50"/>
      <c r="I483" s="50">
        <v>846</v>
      </c>
      <c r="J483" s="50">
        <v>1422126</v>
      </c>
      <c r="K483" s="50"/>
      <c r="L483" s="50"/>
      <c r="M483" s="50"/>
      <c r="N483" s="50"/>
      <c r="O483" s="50"/>
      <c r="P483" s="62"/>
    </row>
    <row r="484" spans="1:16" s="54" customFormat="1" ht="29.25" customHeight="1">
      <c r="A484" s="444" t="s">
        <v>1550</v>
      </c>
      <c r="B484" s="445"/>
      <c r="C484" s="445"/>
      <c r="D484" s="445"/>
      <c r="E484" s="53">
        <v>1422126</v>
      </c>
      <c r="F484" s="53"/>
      <c r="G484" s="53"/>
      <c r="H484" s="53"/>
      <c r="I484" s="53">
        <v>846</v>
      </c>
      <c r="J484" s="53">
        <v>1422126</v>
      </c>
      <c r="K484" s="53"/>
      <c r="L484" s="53"/>
      <c r="M484" s="53"/>
      <c r="N484" s="53"/>
      <c r="O484" s="53"/>
      <c r="P484" s="63"/>
    </row>
    <row r="485" spans="1:16" s="47" customFormat="1" ht="23.25">
      <c r="A485" s="59" t="s">
        <v>1794</v>
      </c>
      <c r="B485" s="44"/>
      <c r="C485" s="45"/>
      <c r="D485" s="44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60"/>
    </row>
    <row r="486" spans="1:16" s="52" customFormat="1" ht="18.75">
      <c r="A486" s="343">
        <v>356</v>
      </c>
      <c r="B486" s="158" t="s">
        <v>933</v>
      </c>
      <c r="C486" s="48"/>
      <c r="D486" s="48"/>
      <c r="E486" s="50">
        <v>1648200</v>
      </c>
      <c r="F486" s="50"/>
      <c r="G486" s="50"/>
      <c r="H486" s="50"/>
      <c r="I486" s="50">
        <v>850</v>
      </c>
      <c r="J486" s="50">
        <v>1648200</v>
      </c>
      <c r="K486" s="50"/>
      <c r="L486" s="50"/>
      <c r="M486" s="50"/>
      <c r="N486" s="50"/>
      <c r="O486" s="50"/>
      <c r="P486" s="62"/>
    </row>
    <row r="487" spans="1:16" s="54" customFormat="1" ht="29.25" customHeight="1">
      <c r="A487" s="444" t="s">
        <v>1550</v>
      </c>
      <c r="B487" s="445"/>
      <c r="C487" s="445"/>
      <c r="D487" s="445"/>
      <c r="E487" s="53">
        <v>1648200</v>
      </c>
      <c r="F487" s="53"/>
      <c r="G487" s="53"/>
      <c r="H487" s="53"/>
      <c r="I487" s="53">
        <v>850</v>
      </c>
      <c r="J487" s="53">
        <v>1648200</v>
      </c>
      <c r="K487" s="53"/>
      <c r="L487" s="53"/>
      <c r="M487" s="53"/>
      <c r="N487" s="53"/>
      <c r="O487" s="53"/>
      <c r="P487" s="63"/>
    </row>
    <row r="488" spans="1:16" s="47" customFormat="1" ht="23.25">
      <c r="A488" s="59" t="s">
        <v>1795</v>
      </c>
      <c r="B488" s="44"/>
      <c r="C488" s="45"/>
      <c r="D488" s="44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60"/>
    </row>
    <row r="489" spans="1:16" s="52" customFormat="1" ht="18.75">
      <c r="A489" s="343">
        <v>357</v>
      </c>
      <c r="B489" s="158" t="s">
        <v>934</v>
      </c>
      <c r="C489" s="48"/>
      <c r="D489" s="48"/>
      <c r="E489" s="50">
        <v>1287500</v>
      </c>
      <c r="F489" s="50"/>
      <c r="G489" s="50"/>
      <c r="H489" s="50"/>
      <c r="I489" s="50">
        <v>664</v>
      </c>
      <c r="J489" s="50">
        <v>1287500</v>
      </c>
      <c r="K489" s="50"/>
      <c r="L489" s="50"/>
      <c r="M489" s="50"/>
      <c r="N489" s="50"/>
      <c r="O489" s="50"/>
      <c r="P489" s="62"/>
    </row>
    <row r="490" spans="1:16" s="54" customFormat="1" ht="29.25" customHeight="1">
      <c r="A490" s="444" t="s">
        <v>1550</v>
      </c>
      <c r="B490" s="445"/>
      <c r="C490" s="445"/>
      <c r="D490" s="445"/>
      <c r="E490" s="53">
        <v>1287500</v>
      </c>
      <c r="F490" s="53"/>
      <c r="G490" s="53"/>
      <c r="H490" s="53"/>
      <c r="I490" s="53">
        <v>664</v>
      </c>
      <c r="J490" s="53">
        <v>1287500</v>
      </c>
      <c r="K490" s="53"/>
      <c r="L490" s="53"/>
      <c r="M490" s="53"/>
      <c r="N490" s="53"/>
      <c r="O490" s="53"/>
      <c r="P490" s="63"/>
    </row>
    <row r="491" spans="1:16" s="47" customFormat="1" ht="23.25">
      <c r="A491" s="59" t="s">
        <v>1796</v>
      </c>
      <c r="B491" s="44"/>
      <c r="C491" s="45"/>
      <c r="D491" s="44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60"/>
    </row>
    <row r="492" spans="1:16" s="52" customFormat="1" ht="18.75">
      <c r="A492" s="343">
        <v>358</v>
      </c>
      <c r="B492" s="158" t="s">
        <v>1968</v>
      </c>
      <c r="C492" s="48">
        <v>1993</v>
      </c>
      <c r="D492" s="48" t="s">
        <v>1627</v>
      </c>
      <c r="E492" s="50">
        <v>387980</v>
      </c>
      <c r="F492" s="50"/>
      <c r="G492" s="50"/>
      <c r="H492" s="50"/>
      <c r="I492" s="50"/>
      <c r="J492" s="50"/>
      <c r="K492" s="50"/>
      <c r="L492" s="50"/>
      <c r="M492" s="50"/>
      <c r="N492" s="50"/>
      <c r="O492" s="50">
        <v>95</v>
      </c>
      <c r="P492" s="62">
        <v>387980</v>
      </c>
    </row>
    <row r="493" spans="1:16" s="52" customFormat="1" ht="18.75">
      <c r="A493" s="343">
        <v>359</v>
      </c>
      <c r="B493" s="158" t="s">
        <v>1969</v>
      </c>
      <c r="C493" s="48"/>
      <c r="D493" s="48"/>
      <c r="E493" s="50">
        <v>470680</v>
      </c>
      <c r="F493" s="50"/>
      <c r="G493" s="50"/>
      <c r="H493" s="50"/>
      <c r="I493" s="50">
        <v>280</v>
      </c>
      <c r="J493" s="50">
        <v>470680</v>
      </c>
      <c r="K493" s="50"/>
      <c r="L493" s="50"/>
      <c r="M493" s="50"/>
      <c r="N493" s="50"/>
      <c r="O493" s="50"/>
      <c r="P493" s="62"/>
    </row>
    <row r="494" spans="1:16" s="52" customFormat="1" ht="18.75">
      <c r="A494" s="343">
        <v>360</v>
      </c>
      <c r="B494" s="158" t="s">
        <v>1970</v>
      </c>
      <c r="C494" s="48">
        <v>1995</v>
      </c>
      <c r="D494" s="48" t="s">
        <v>1627</v>
      </c>
      <c r="E494" s="50">
        <v>1458710.6</v>
      </c>
      <c r="F494" s="50"/>
      <c r="G494" s="50"/>
      <c r="H494" s="50"/>
      <c r="I494" s="50">
        <v>693</v>
      </c>
      <c r="J494" s="50">
        <v>1343727</v>
      </c>
      <c r="K494" s="50"/>
      <c r="L494" s="50"/>
      <c r="M494" s="50">
        <v>105.2</v>
      </c>
      <c r="N494" s="50">
        <v>114983.6</v>
      </c>
      <c r="O494" s="50"/>
      <c r="P494" s="62"/>
    </row>
    <row r="495" spans="1:16" s="54" customFormat="1" ht="29.25" customHeight="1">
      <c r="A495" s="444" t="s">
        <v>1550</v>
      </c>
      <c r="B495" s="445"/>
      <c r="C495" s="445"/>
      <c r="D495" s="445"/>
      <c r="E495" s="53">
        <v>2317370.6</v>
      </c>
      <c r="F495" s="53"/>
      <c r="G495" s="53"/>
      <c r="H495" s="53"/>
      <c r="I495" s="53">
        <v>973</v>
      </c>
      <c r="J495" s="53">
        <v>1814407</v>
      </c>
      <c r="K495" s="53"/>
      <c r="L495" s="53"/>
      <c r="M495" s="53">
        <v>105.2</v>
      </c>
      <c r="N495" s="53">
        <v>114983.6</v>
      </c>
      <c r="O495" s="53">
        <v>95</v>
      </c>
      <c r="P495" s="63">
        <v>387980</v>
      </c>
    </row>
    <row r="496" spans="1:16" s="47" customFormat="1" ht="23.25">
      <c r="A496" s="59" t="s">
        <v>1797</v>
      </c>
      <c r="B496" s="44"/>
      <c r="C496" s="45"/>
      <c r="D496" s="44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60"/>
    </row>
    <row r="497" spans="1:16" s="52" customFormat="1" ht="18.75">
      <c r="A497" s="343">
        <v>361</v>
      </c>
      <c r="B497" s="158" t="s">
        <v>1737</v>
      </c>
      <c r="C497" s="48"/>
      <c r="D497" s="48"/>
      <c r="E497" s="50">
        <v>2085784.8</v>
      </c>
      <c r="F497" s="50"/>
      <c r="G497" s="50"/>
      <c r="H497" s="50"/>
      <c r="I497" s="50">
        <v>1240.8</v>
      </c>
      <c r="J497" s="50">
        <v>2085784.8</v>
      </c>
      <c r="K497" s="50"/>
      <c r="L497" s="50"/>
      <c r="M497" s="50"/>
      <c r="N497" s="50"/>
      <c r="O497" s="50"/>
      <c r="P497" s="62"/>
    </row>
    <row r="498" spans="1:16" s="54" customFormat="1" ht="29.25" customHeight="1">
      <c r="A498" s="444" t="s">
        <v>1550</v>
      </c>
      <c r="B498" s="445"/>
      <c r="C498" s="445"/>
      <c r="D498" s="445"/>
      <c r="E498" s="53">
        <v>2085784.8</v>
      </c>
      <c r="F498" s="53"/>
      <c r="G498" s="53"/>
      <c r="H498" s="53"/>
      <c r="I498" s="53">
        <v>1240.8</v>
      </c>
      <c r="J498" s="53">
        <v>2085784.8</v>
      </c>
      <c r="K498" s="53"/>
      <c r="L498" s="53"/>
      <c r="M498" s="53"/>
      <c r="N498" s="53"/>
      <c r="O498" s="53"/>
      <c r="P498" s="63"/>
    </row>
    <row r="499" spans="1:16" s="47" customFormat="1" ht="23.25">
      <c r="A499" s="59" t="s">
        <v>1798</v>
      </c>
      <c r="B499" s="44"/>
      <c r="C499" s="45"/>
      <c r="D499" s="44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60"/>
    </row>
    <row r="500" spans="1:16" s="52" customFormat="1" ht="18.75">
      <c r="A500" s="343">
        <v>362</v>
      </c>
      <c r="B500" s="158" t="s">
        <v>935</v>
      </c>
      <c r="C500" s="48"/>
      <c r="D500" s="48"/>
      <c r="E500" s="50">
        <v>3497488.6</v>
      </c>
      <c r="F500" s="50"/>
      <c r="G500" s="50"/>
      <c r="H500" s="50"/>
      <c r="I500" s="50">
        <v>2080.6</v>
      </c>
      <c r="J500" s="50">
        <v>3497488.6</v>
      </c>
      <c r="K500" s="50"/>
      <c r="L500" s="50"/>
      <c r="M500" s="50"/>
      <c r="N500" s="50"/>
      <c r="O500" s="50"/>
      <c r="P500" s="62"/>
    </row>
    <row r="501" spans="1:16" s="54" customFormat="1" ht="29.25" customHeight="1">
      <c r="A501" s="444" t="s">
        <v>1550</v>
      </c>
      <c r="B501" s="445"/>
      <c r="C501" s="445"/>
      <c r="D501" s="445"/>
      <c r="E501" s="53">
        <v>3497488.6</v>
      </c>
      <c r="F501" s="53"/>
      <c r="G501" s="53"/>
      <c r="H501" s="53"/>
      <c r="I501" s="53">
        <v>2080.6</v>
      </c>
      <c r="J501" s="53">
        <v>3497488.6</v>
      </c>
      <c r="K501" s="53"/>
      <c r="L501" s="53"/>
      <c r="M501" s="53"/>
      <c r="N501" s="53"/>
      <c r="O501" s="53"/>
      <c r="P501" s="63"/>
    </row>
    <row r="502" spans="1:16" s="47" customFormat="1" ht="23.25">
      <c r="A502" s="59" t="s">
        <v>1799</v>
      </c>
      <c r="B502" s="44"/>
      <c r="C502" s="45"/>
      <c r="D502" s="44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60"/>
    </row>
    <row r="503" spans="1:16" s="52" customFormat="1" ht="18.75">
      <c r="A503" s="343">
        <v>363</v>
      </c>
      <c r="B503" s="158" t="s">
        <v>936</v>
      </c>
      <c r="C503" s="48"/>
      <c r="D503" s="48"/>
      <c r="E503" s="50">
        <v>3166810.36</v>
      </c>
      <c r="F503" s="50"/>
      <c r="G503" s="50"/>
      <c r="H503" s="50"/>
      <c r="I503" s="50">
        <v>840</v>
      </c>
      <c r="J503" s="50">
        <v>1628760</v>
      </c>
      <c r="K503" s="50"/>
      <c r="L503" s="50"/>
      <c r="M503" s="50">
        <v>1815.9</v>
      </c>
      <c r="N503" s="50">
        <v>1538050.36</v>
      </c>
      <c r="O503" s="50"/>
      <c r="P503" s="62"/>
    </row>
    <row r="504" spans="1:16" s="52" customFormat="1" ht="18.75">
      <c r="A504" s="343">
        <v>364</v>
      </c>
      <c r="B504" s="158" t="s">
        <v>937</v>
      </c>
      <c r="C504" s="48"/>
      <c r="D504" s="48"/>
      <c r="E504" s="50">
        <v>3565616.6</v>
      </c>
      <c r="F504" s="50"/>
      <c r="G504" s="50"/>
      <c r="H504" s="50"/>
      <c r="I504" s="50">
        <v>891.6</v>
      </c>
      <c r="J504" s="50">
        <v>1728812.4</v>
      </c>
      <c r="K504" s="50"/>
      <c r="L504" s="50"/>
      <c r="M504" s="50">
        <v>2168.6</v>
      </c>
      <c r="N504" s="50">
        <v>1836804.2</v>
      </c>
      <c r="O504" s="50"/>
      <c r="P504" s="62"/>
    </row>
    <row r="505" spans="1:16" s="54" customFormat="1" ht="29.25" customHeight="1">
      <c r="A505" s="444" t="s">
        <v>1550</v>
      </c>
      <c r="B505" s="445"/>
      <c r="C505" s="445"/>
      <c r="D505" s="445"/>
      <c r="E505" s="53">
        <v>6732426.96</v>
      </c>
      <c r="F505" s="53"/>
      <c r="G505" s="53"/>
      <c r="H505" s="53"/>
      <c r="I505" s="53">
        <v>1731.6</v>
      </c>
      <c r="J505" s="53">
        <v>3357572.4</v>
      </c>
      <c r="K505" s="53"/>
      <c r="L505" s="53"/>
      <c r="M505" s="53">
        <v>3984.5</v>
      </c>
      <c r="N505" s="53">
        <v>3374854.56</v>
      </c>
      <c r="O505" s="53"/>
      <c r="P505" s="63"/>
    </row>
    <row r="506" spans="1:16" s="47" customFormat="1" ht="23.25">
      <c r="A506" s="59" t="s">
        <v>1800</v>
      </c>
      <c r="B506" s="44"/>
      <c r="C506" s="45"/>
      <c r="D506" s="44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60"/>
    </row>
    <row r="507" spans="1:16" s="52" customFormat="1" ht="18.75">
      <c r="A507" s="343">
        <v>365</v>
      </c>
      <c r="B507" s="158" t="s">
        <v>938</v>
      </c>
      <c r="C507" s="48"/>
      <c r="D507" s="48"/>
      <c r="E507" s="50">
        <v>1775661.24</v>
      </c>
      <c r="F507" s="50"/>
      <c r="G507" s="50"/>
      <c r="H507" s="50"/>
      <c r="I507" s="50">
        <v>674.7</v>
      </c>
      <c r="J507" s="50">
        <v>1308000</v>
      </c>
      <c r="K507" s="50"/>
      <c r="L507" s="50"/>
      <c r="M507" s="50">
        <v>176.2</v>
      </c>
      <c r="N507" s="50">
        <v>149224</v>
      </c>
      <c r="O507" s="50">
        <v>78.1</v>
      </c>
      <c r="P507" s="62">
        <v>318437.24</v>
      </c>
    </row>
    <row r="508" spans="1:16" s="54" customFormat="1" ht="29.25" customHeight="1">
      <c r="A508" s="444" t="s">
        <v>1550</v>
      </c>
      <c r="B508" s="445"/>
      <c r="C508" s="445"/>
      <c r="D508" s="445"/>
      <c r="E508" s="53">
        <v>1775661.24</v>
      </c>
      <c r="F508" s="53"/>
      <c r="G508" s="53"/>
      <c r="H508" s="53"/>
      <c r="I508" s="53">
        <v>674.7</v>
      </c>
      <c r="J508" s="53">
        <v>1308000</v>
      </c>
      <c r="K508" s="53"/>
      <c r="L508" s="53"/>
      <c r="M508" s="53">
        <v>176.2</v>
      </c>
      <c r="N508" s="53">
        <v>149224</v>
      </c>
      <c r="O508" s="53">
        <v>78.1</v>
      </c>
      <c r="P508" s="63">
        <v>318437.24</v>
      </c>
    </row>
    <row r="509" spans="1:16" s="47" customFormat="1" ht="23.25">
      <c r="A509" s="59" t="s">
        <v>1801</v>
      </c>
      <c r="B509" s="44"/>
      <c r="C509" s="45"/>
      <c r="D509" s="44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60"/>
    </row>
    <row r="510" spans="1:16" s="52" customFormat="1" ht="18.75">
      <c r="A510" s="343">
        <v>366</v>
      </c>
      <c r="B510" s="158" t="s">
        <v>939</v>
      </c>
      <c r="C510" s="48"/>
      <c r="D510" s="48"/>
      <c r="E510" s="50">
        <v>1279740</v>
      </c>
      <c r="F510" s="50"/>
      <c r="G510" s="50"/>
      <c r="H510" s="50"/>
      <c r="I510" s="50">
        <v>660</v>
      </c>
      <c r="J510" s="50">
        <v>1279740</v>
      </c>
      <c r="K510" s="50"/>
      <c r="L510" s="50"/>
      <c r="M510" s="50"/>
      <c r="N510" s="50"/>
      <c r="O510" s="50"/>
      <c r="P510" s="62"/>
    </row>
    <row r="511" spans="1:16" s="54" customFormat="1" ht="29.25" customHeight="1">
      <c r="A511" s="444" t="s">
        <v>1550</v>
      </c>
      <c r="B511" s="445"/>
      <c r="C511" s="445"/>
      <c r="D511" s="445"/>
      <c r="E511" s="53">
        <v>1279740</v>
      </c>
      <c r="F511" s="53"/>
      <c r="G511" s="53"/>
      <c r="H511" s="53"/>
      <c r="I511" s="53">
        <v>660</v>
      </c>
      <c r="J511" s="53">
        <v>1279740</v>
      </c>
      <c r="K511" s="53"/>
      <c r="L511" s="53"/>
      <c r="M511" s="53"/>
      <c r="N511" s="53"/>
      <c r="O511" s="53"/>
      <c r="P511" s="63"/>
    </row>
    <row r="512" spans="1:16" s="47" customFormat="1" ht="23.25">
      <c r="A512" s="59" t="s">
        <v>1802</v>
      </c>
      <c r="B512" s="44"/>
      <c r="C512" s="45"/>
      <c r="D512" s="44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60"/>
    </row>
    <row r="513" spans="1:16" s="52" customFormat="1" ht="18.75">
      <c r="A513" s="343">
        <v>367</v>
      </c>
      <c r="B513" s="158" t="s">
        <v>940</v>
      </c>
      <c r="C513" s="48"/>
      <c r="D513" s="48"/>
      <c r="E513" s="50">
        <v>1121227</v>
      </c>
      <c r="F513" s="50"/>
      <c r="G513" s="50"/>
      <c r="H513" s="50"/>
      <c r="I513" s="50">
        <v>667</v>
      </c>
      <c r="J513" s="50">
        <v>1121227</v>
      </c>
      <c r="K513" s="50"/>
      <c r="L513" s="50"/>
      <c r="M513" s="50"/>
      <c r="N513" s="50"/>
      <c r="O513" s="50"/>
      <c r="P513" s="62"/>
    </row>
    <row r="514" spans="1:16" s="52" customFormat="1" ht="18.75">
      <c r="A514" s="343">
        <v>368</v>
      </c>
      <c r="B514" s="158" t="s">
        <v>941</v>
      </c>
      <c r="C514" s="48"/>
      <c r="D514" s="48"/>
      <c r="E514" s="50">
        <v>785295</v>
      </c>
      <c r="F514" s="50"/>
      <c r="G514" s="50"/>
      <c r="H514" s="50"/>
      <c r="I514" s="50">
        <v>405</v>
      </c>
      <c r="J514" s="50">
        <v>785295</v>
      </c>
      <c r="K514" s="50"/>
      <c r="L514" s="50"/>
      <c r="M514" s="50"/>
      <c r="N514" s="50"/>
      <c r="O514" s="50"/>
      <c r="P514" s="62"/>
    </row>
    <row r="515" spans="1:16" s="54" customFormat="1" ht="29.25" customHeight="1">
      <c r="A515" s="444" t="s">
        <v>1550</v>
      </c>
      <c r="B515" s="445"/>
      <c r="C515" s="445"/>
      <c r="D515" s="445"/>
      <c r="E515" s="53">
        <v>1906522</v>
      </c>
      <c r="F515" s="53"/>
      <c r="G515" s="53"/>
      <c r="H515" s="53"/>
      <c r="I515" s="53">
        <v>1072</v>
      </c>
      <c r="J515" s="53">
        <v>1906522</v>
      </c>
      <c r="K515" s="53"/>
      <c r="L515" s="53"/>
      <c r="M515" s="53"/>
      <c r="N515" s="53"/>
      <c r="O515" s="53"/>
      <c r="P515" s="63"/>
    </row>
    <row r="516" spans="1:16" s="47" customFormat="1" ht="23.25">
      <c r="A516" s="59" t="s">
        <v>1803</v>
      </c>
      <c r="B516" s="44"/>
      <c r="C516" s="45"/>
      <c r="D516" s="44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60"/>
    </row>
    <row r="517" spans="1:16" s="52" customFormat="1" ht="18.75">
      <c r="A517" s="343">
        <v>369</v>
      </c>
      <c r="B517" s="158" t="s">
        <v>716</v>
      </c>
      <c r="C517" s="48"/>
      <c r="D517" s="48"/>
      <c r="E517" s="50">
        <v>1534417</v>
      </c>
      <c r="F517" s="50"/>
      <c r="G517" s="50"/>
      <c r="H517" s="50"/>
      <c r="I517" s="50">
        <v>912.8</v>
      </c>
      <c r="J517" s="50">
        <v>1534417</v>
      </c>
      <c r="K517" s="50"/>
      <c r="L517" s="50"/>
      <c r="M517" s="50"/>
      <c r="N517" s="50"/>
      <c r="O517" s="50"/>
      <c r="P517" s="62"/>
    </row>
    <row r="518" spans="1:16" s="52" customFormat="1" ht="18.75">
      <c r="A518" s="343">
        <v>370</v>
      </c>
      <c r="B518" s="158" t="s">
        <v>728</v>
      </c>
      <c r="C518" s="48"/>
      <c r="D518" s="48"/>
      <c r="E518" s="50">
        <v>1391364</v>
      </c>
      <c r="F518" s="50"/>
      <c r="G518" s="50"/>
      <c r="H518" s="50"/>
      <c r="I518" s="50">
        <v>827.7</v>
      </c>
      <c r="J518" s="50">
        <v>1391364</v>
      </c>
      <c r="K518" s="50"/>
      <c r="L518" s="50"/>
      <c r="M518" s="50"/>
      <c r="N518" s="50"/>
      <c r="O518" s="50"/>
      <c r="P518" s="62"/>
    </row>
    <row r="519" spans="1:16" s="52" customFormat="1" ht="18.75">
      <c r="A519" s="343">
        <v>371</v>
      </c>
      <c r="B519" s="158" t="s">
        <v>695</v>
      </c>
      <c r="C519" s="48"/>
      <c r="D519" s="48"/>
      <c r="E519" s="50">
        <v>1382286</v>
      </c>
      <c r="F519" s="50"/>
      <c r="G519" s="50"/>
      <c r="H519" s="50"/>
      <c r="I519" s="50">
        <v>822.3</v>
      </c>
      <c r="J519" s="50">
        <v>1382286</v>
      </c>
      <c r="K519" s="50"/>
      <c r="L519" s="50"/>
      <c r="M519" s="50"/>
      <c r="N519" s="50"/>
      <c r="O519" s="50"/>
      <c r="P519" s="62"/>
    </row>
    <row r="520" spans="1:16" s="52" customFormat="1" ht="18.75">
      <c r="A520" s="343">
        <v>372</v>
      </c>
      <c r="B520" s="158" t="s">
        <v>713</v>
      </c>
      <c r="C520" s="48"/>
      <c r="D520" s="48"/>
      <c r="E520" s="50">
        <v>1534417</v>
      </c>
      <c r="F520" s="50"/>
      <c r="G520" s="50"/>
      <c r="H520" s="50"/>
      <c r="I520" s="50">
        <v>912.8</v>
      </c>
      <c r="J520" s="50">
        <v>1534417</v>
      </c>
      <c r="K520" s="50"/>
      <c r="L520" s="50"/>
      <c r="M520" s="50"/>
      <c r="N520" s="50"/>
      <c r="O520" s="50"/>
      <c r="P520" s="62"/>
    </row>
    <row r="521" spans="1:16" s="52" customFormat="1" ht="18.75">
      <c r="A521" s="343">
        <v>373</v>
      </c>
      <c r="B521" s="158" t="s">
        <v>706</v>
      </c>
      <c r="C521" s="48"/>
      <c r="D521" s="48"/>
      <c r="E521" s="50">
        <v>1370015</v>
      </c>
      <c r="F521" s="50"/>
      <c r="G521" s="50"/>
      <c r="H521" s="50"/>
      <c r="I521" s="50">
        <v>815</v>
      </c>
      <c r="J521" s="50">
        <v>1370015</v>
      </c>
      <c r="K521" s="50"/>
      <c r="L521" s="50"/>
      <c r="M521" s="50"/>
      <c r="N521" s="50"/>
      <c r="O521" s="50"/>
      <c r="P521" s="62"/>
    </row>
    <row r="522" spans="1:16" s="54" customFormat="1" ht="29.25" customHeight="1">
      <c r="A522" s="444" t="s">
        <v>1550</v>
      </c>
      <c r="B522" s="445"/>
      <c r="C522" s="445"/>
      <c r="D522" s="445"/>
      <c r="E522" s="53">
        <v>7212499</v>
      </c>
      <c r="F522" s="53"/>
      <c r="G522" s="53"/>
      <c r="H522" s="53"/>
      <c r="I522" s="53">
        <v>4290.6</v>
      </c>
      <c r="J522" s="53">
        <v>7212499</v>
      </c>
      <c r="K522" s="53"/>
      <c r="L522" s="53"/>
      <c r="M522" s="53"/>
      <c r="N522" s="53"/>
      <c r="O522" s="53"/>
      <c r="P522" s="63"/>
    </row>
    <row r="523" spans="1:16" s="47" customFormat="1" ht="23.25">
      <c r="A523" s="59" t="s">
        <v>1804</v>
      </c>
      <c r="B523" s="44"/>
      <c r="C523" s="45"/>
      <c r="D523" s="44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60"/>
    </row>
    <row r="524" spans="1:16" s="52" customFormat="1" ht="18.75">
      <c r="A524" s="343">
        <v>374</v>
      </c>
      <c r="B524" s="158" t="s">
        <v>729</v>
      </c>
      <c r="C524" s="48"/>
      <c r="D524" s="48"/>
      <c r="E524" s="50">
        <v>1017005</v>
      </c>
      <c r="F524" s="50"/>
      <c r="G524" s="50"/>
      <c r="H524" s="50"/>
      <c r="I524" s="50">
        <v>605</v>
      </c>
      <c r="J524" s="50">
        <v>1017005</v>
      </c>
      <c r="K524" s="50"/>
      <c r="L524" s="50"/>
      <c r="M524" s="50"/>
      <c r="N524" s="50"/>
      <c r="O524" s="50"/>
      <c r="P524" s="62"/>
    </row>
    <row r="525" spans="1:16" s="52" customFormat="1" ht="18.75">
      <c r="A525" s="343">
        <v>375</v>
      </c>
      <c r="B525" s="158" t="s">
        <v>730</v>
      </c>
      <c r="C525" s="48"/>
      <c r="D525" s="48"/>
      <c r="E525" s="50">
        <v>1022384</v>
      </c>
      <c r="F525" s="50"/>
      <c r="G525" s="50"/>
      <c r="H525" s="50"/>
      <c r="I525" s="50">
        <v>608.2</v>
      </c>
      <c r="J525" s="50">
        <v>1022384</v>
      </c>
      <c r="K525" s="50"/>
      <c r="L525" s="50"/>
      <c r="M525" s="50"/>
      <c r="N525" s="50"/>
      <c r="O525" s="50"/>
      <c r="P525" s="62"/>
    </row>
    <row r="526" spans="1:16" s="54" customFormat="1" ht="29.25" customHeight="1">
      <c r="A526" s="444" t="s">
        <v>1550</v>
      </c>
      <c r="B526" s="445"/>
      <c r="C526" s="445"/>
      <c r="D526" s="445"/>
      <c r="E526" s="53">
        <v>2039389</v>
      </c>
      <c r="F526" s="53"/>
      <c r="G526" s="53"/>
      <c r="H526" s="53"/>
      <c r="I526" s="53">
        <v>1213.2</v>
      </c>
      <c r="J526" s="53">
        <v>2039389</v>
      </c>
      <c r="K526" s="53"/>
      <c r="L526" s="53"/>
      <c r="M526" s="53"/>
      <c r="N526" s="53"/>
      <c r="O526" s="53"/>
      <c r="P526" s="63"/>
    </row>
    <row r="527" spans="1:16" s="47" customFormat="1" ht="23.25">
      <c r="A527" s="59" t="s">
        <v>1805</v>
      </c>
      <c r="B527" s="44"/>
      <c r="C527" s="45"/>
      <c r="D527" s="44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60"/>
    </row>
    <row r="528" spans="1:16" s="52" customFormat="1" ht="37.5">
      <c r="A528" s="343">
        <v>376</v>
      </c>
      <c r="B528" s="158" t="s">
        <v>667</v>
      </c>
      <c r="C528" s="48"/>
      <c r="D528" s="48"/>
      <c r="E528" s="50">
        <v>1227000</v>
      </c>
      <c r="F528" s="50"/>
      <c r="G528" s="50"/>
      <c r="H528" s="50"/>
      <c r="I528" s="50">
        <v>730</v>
      </c>
      <c r="J528" s="50">
        <v>1227000</v>
      </c>
      <c r="K528" s="50"/>
      <c r="L528" s="50"/>
      <c r="M528" s="50"/>
      <c r="N528" s="50"/>
      <c r="O528" s="50"/>
      <c r="P528" s="62"/>
    </row>
    <row r="529" spans="1:16" s="52" customFormat="1" ht="37.5">
      <c r="A529" s="343">
        <v>377</v>
      </c>
      <c r="B529" s="158" t="s">
        <v>731</v>
      </c>
      <c r="C529" s="48"/>
      <c r="D529" s="48"/>
      <c r="E529" s="50">
        <v>638780</v>
      </c>
      <c r="F529" s="50"/>
      <c r="G529" s="50"/>
      <c r="H529" s="50"/>
      <c r="I529" s="50">
        <v>380</v>
      </c>
      <c r="J529" s="50">
        <v>638780</v>
      </c>
      <c r="K529" s="50"/>
      <c r="L529" s="50"/>
      <c r="M529" s="50"/>
      <c r="N529" s="50"/>
      <c r="O529" s="50"/>
      <c r="P529" s="62"/>
    </row>
    <row r="530" spans="1:16" s="54" customFormat="1" ht="29.25" customHeight="1">
      <c r="A530" s="444" t="s">
        <v>1550</v>
      </c>
      <c r="B530" s="445"/>
      <c r="C530" s="445"/>
      <c r="D530" s="445"/>
      <c r="E530" s="53">
        <v>1865780</v>
      </c>
      <c r="F530" s="53"/>
      <c r="G530" s="53"/>
      <c r="H530" s="53"/>
      <c r="I530" s="53">
        <v>1110</v>
      </c>
      <c r="J530" s="53">
        <v>1865780</v>
      </c>
      <c r="K530" s="53"/>
      <c r="L530" s="53"/>
      <c r="M530" s="53"/>
      <c r="N530" s="53"/>
      <c r="O530" s="53"/>
      <c r="P530" s="63"/>
    </row>
    <row r="531" spans="1:16" s="47" customFormat="1" ht="23.25">
      <c r="A531" s="59" t="s">
        <v>1806</v>
      </c>
      <c r="B531" s="44"/>
      <c r="C531" s="45"/>
      <c r="D531" s="44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60"/>
    </row>
    <row r="532" spans="1:16" s="52" customFormat="1" ht="18.75">
      <c r="A532" s="343">
        <v>378</v>
      </c>
      <c r="B532" s="158" t="s">
        <v>942</v>
      </c>
      <c r="C532" s="48"/>
      <c r="D532" s="48"/>
      <c r="E532" s="50">
        <v>1085926</v>
      </c>
      <c r="F532" s="50"/>
      <c r="G532" s="50"/>
      <c r="H532" s="50"/>
      <c r="I532" s="50">
        <v>646</v>
      </c>
      <c r="J532" s="50">
        <v>1085926</v>
      </c>
      <c r="K532" s="50"/>
      <c r="L532" s="50"/>
      <c r="M532" s="50"/>
      <c r="N532" s="50"/>
      <c r="O532" s="50"/>
      <c r="P532" s="62"/>
    </row>
    <row r="533" spans="1:16" s="54" customFormat="1" ht="29.25" customHeight="1">
      <c r="A533" s="444" t="s">
        <v>1550</v>
      </c>
      <c r="B533" s="445"/>
      <c r="C533" s="445"/>
      <c r="D533" s="445"/>
      <c r="E533" s="53">
        <v>1085926</v>
      </c>
      <c r="F533" s="53"/>
      <c r="G533" s="53"/>
      <c r="H533" s="53"/>
      <c r="I533" s="53">
        <v>646</v>
      </c>
      <c r="J533" s="53">
        <v>1085926</v>
      </c>
      <c r="K533" s="53"/>
      <c r="L533" s="53"/>
      <c r="M533" s="53"/>
      <c r="N533" s="53"/>
      <c r="O533" s="53"/>
      <c r="P533" s="63"/>
    </row>
    <row r="534" spans="1:16" s="47" customFormat="1" ht="23.25">
      <c r="A534" s="59" t="s">
        <v>1807</v>
      </c>
      <c r="B534" s="44"/>
      <c r="C534" s="45"/>
      <c r="D534" s="44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60"/>
    </row>
    <row r="535" spans="1:16" s="52" customFormat="1" ht="18.75">
      <c r="A535" s="343">
        <v>379</v>
      </c>
      <c r="B535" s="158" t="s">
        <v>696</v>
      </c>
      <c r="C535" s="48"/>
      <c r="D535" s="48"/>
      <c r="E535" s="50">
        <v>1176700</v>
      </c>
      <c r="F535" s="50"/>
      <c r="G535" s="50"/>
      <c r="H535" s="50"/>
      <c r="I535" s="50">
        <v>700</v>
      </c>
      <c r="J535" s="50">
        <v>1176700</v>
      </c>
      <c r="K535" s="50"/>
      <c r="L535" s="50"/>
      <c r="M535" s="50"/>
      <c r="N535" s="50"/>
      <c r="O535" s="50"/>
      <c r="P535" s="62"/>
    </row>
    <row r="536" spans="1:16" s="54" customFormat="1" ht="29.25" customHeight="1">
      <c r="A536" s="444" t="s">
        <v>1550</v>
      </c>
      <c r="B536" s="445"/>
      <c r="C536" s="445"/>
      <c r="D536" s="445"/>
      <c r="E536" s="53">
        <v>1176700</v>
      </c>
      <c r="F536" s="53"/>
      <c r="G536" s="53"/>
      <c r="H536" s="53"/>
      <c r="I536" s="53">
        <v>700</v>
      </c>
      <c r="J536" s="53">
        <v>1176700</v>
      </c>
      <c r="K536" s="53"/>
      <c r="L536" s="53"/>
      <c r="M536" s="53"/>
      <c r="N536" s="53"/>
      <c r="O536" s="53"/>
      <c r="P536" s="63"/>
    </row>
    <row r="537" spans="1:16" s="47" customFormat="1" ht="23.25">
      <c r="A537" s="59" t="s">
        <v>1808</v>
      </c>
      <c r="B537" s="44"/>
      <c r="C537" s="45"/>
      <c r="D537" s="44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60"/>
    </row>
    <row r="538" spans="1:16" s="52" customFormat="1" ht="18.75">
      <c r="A538" s="343">
        <v>380</v>
      </c>
      <c r="B538" s="158" t="s">
        <v>943</v>
      </c>
      <c r="C538" s="48"/>
      <c r="D538" s="48"/>
      <c r="E538" s="50">
        <v>1354886</v>
      </c>
      <c r="F538" s="50"/>
      <c r="G538" s="50"/>
      <c r="H538" s="50"/>
      <c r="I538" s="50">
        <v>806</v>
      </c>
      <c r="J538" s="50">
        <v>1354886</v>
      </c>
      <c r="K538" s="50"/>
      <c r="L538" s="50"/>
      <c r="M538" s="50"/>
      <c r="N538" s="50"/>
      <c r="O538" s="50"/>
      <c r="P538" s="62"/>
    </row>
    <row r="539" spans="1:16" s="52" customFormat="1" ht="18.75">
      <c r="A539" s="343">
        <v>381</v>
      </c>
      <c r="B539" s="158" t="s">
        <v>944</v>
      </c>
      <c r="C539" s="48"/>
      <c r="D539" s="48"/>
      <c r="E539" s="50">
        <v>1292689</v>
      </c>
      <c r="F539" s="50"/>
      <c r="G539" s="50"/>
      <c r="H539" s="50"/>
      <c r="I539" s="50">
        <v>769</v>
      </c>
      <c r="J539" s="50">
        <v>1292689</v>
      </c>
      <c r="K539" s="50"/>
      <c r="L539" s="50"/>
      <c r="M539" s="50"/>
      <c r="N539" s="50"/>
      <c r="O539" s="50"/>
      <c r="P539" s="62"/>
    </row>
    <row r="540" spans="1:16" s="54" customFormat="1" ht="29.25" customHeight="1">
      <c r="A540" s="444" t="s">
        <v>1550</v>
      </c>
      <c r="B540" s="445"/>
      <c r="C540" s="445"/>
      <c r="D540" s="445"/>
      <c r="E540" s="53">
        <v>2647575</v>
      </c>
      <c r="F540" s="53"/>
      <c r="G540" s="53"/>
      <c r="H540" s="53"/>
      <c r="I540" s="53">
        <v>1575</v>
      </c>
      <c r="J540" s="53">
        <v>2647575</v>
      </c>
      <c r="K540" s="53"/>
      <c r="L540" s="53"/>
      <c r="M540" s="53"/>
      <c r="N540" s="53"/>
      <c r="O540" s="53"/>
      <c r="P540" s="63"/>
    </row>
    <row r="541" spans="1:16" s="47" customFormat="1" ht="23.25">
      <c r="A541" s="59" t="s">
        <v>1809</v>
      </c>
      <c r="B541" s="44"/>
      <c r="C541" s="45"/>
      <c r="D541" s="44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60"/>
    </row>
    <row r="542" spans="1:16" s="52" customFormat="1" ht="18.75">
      <c r="A542" s="343">
        <v>382</v>
      </c>
      <c r="B542" s="158" t="s">
        <v>945</v>
      </c>
      <c r="C542" s="48"/>
      <c r="D542" s="48"/>
      <c r="E542" s="50">
        <v>842181</v>
      </c>
      <c r="F542" s="50"/>
      <c r="G542" s="50"/>
      <c r="H542" s="50"/>
      <c r="I542" s="50">
        <v>501</v>
      </c>
      <c r="J542" s="50">
        <v>842181</v>
      </c>
      <c r="K542" s="50"/>
      <c r="L542" s="50"/>
      <c r="M542" s="50"/>
      <c r="N542" s="50"/>
      <c r="O542" s="50"/>
      <c r="P542" s="62"/>
    </row>
    <row r="543" spans="1:16" s="52" customFormat="1" ht="18.75">
      <c r="A543" s="343">
        <v>383</v>
      </c>
      <c r="B543" s="158" t="s">
        <v>946</v>
      </c>
      <c r="C543" s="48"/>
      <c r="D543" s="48"/>
      <c r="E543" s="50">
        <v>1111141</v>
      </c>
      <c r="F543" s="50"/>
      <c r="G543" s="50"/>
      <c r="H543" s="50"/>
      <c r="I543" s="50">
        <v>661</v>
      </c>
      <c r="J543" s="50">
        <v>1111141</v>
      </c>
      <c r="K543" s="50"/>
      <c r="L543" s="50"/>
      <c r="M543" s="50"/>
      <c r="N543" s="50"/>
      <c r="O543" s="50"/>
      <c r="P543" s="62"/>
    </row>
    <row r="544" spans="1:16" s="54" customFormat="1" ht="29.25" customHeight="1">
      <c r="A544" s="444" t="s">
        <v>1550</v>
      </c>
      <c r="B544" s="445"/>
      <c r="C544" s="445"/>
      <c r="D544" s="445"/>
      <c r="E544" s="53">
        <v>1953322</v>
      </c>
      <c r="F544" s="53"/>
      <c r="G544" s="53"/>
      <c r="H544" s="53"/>
      <c r="I544" s="53">
        <v>1162</v>
      </c>
      <c r="J544" s="53">
        <v>1953322</v>
      </c>
      <c r="K544" s="53"/>
      <c r="L544" s="53"/>
      <c r="M544" s="53"/>
      <c r="N544" s="53"/>
      <c r="O544" s="53"/>
      <c r="P544" s="63"/>
    </row>
    <row r="545" spans="1:16" s="47" customFormat="1" ht="23.25">
      <c r="A545" s="59" t="s">
        <v>1810</v>
      </c>
      <c r="B545" s="44"/>
      <c r="C545" s="45"/>
      <c r="D545" s="44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60"/>
    </row>
    <row r="546" spans="1:16" s="52" customFormat="1" ht="18.75">
      <c r="A546" s="343">
        <v>384</v>
      </c>
      <c r="B546" s="158" t="s">
        <v>947</v>
      </c>
      <c r="C546" s="48">
        <v>2009</v>
      </c>
      <c r="D546" s="48" t="s">
        <v>1628</v>
      </c>
      <c r="E546" s="50">
        <v>1930000</v>
      </c>
      <c r="F546" s="50"/>
      <c r="G546" s="50"/>
      <c r="H546" s="50"/>
      <c r="I546" s="50">
        <v>1400</v>
      </c>
      <c r="J546" s="50">
        <v>1930000</v>
      </c>
      <c r="K546" s="50"/>
      <c r="L546" s="50"/>
      <c r="M546" s="50"/>
      <c r="N546" s="50"/>
      <c r="O546" s="50"/>
      <c r="P546" s="62"/>
    </row>
    <row r="547" spans="1:16" s="52" customFormat="1" ht="47.25">
      <c r="A547" s="343">
        <v>385</v>
      </c>
      <c r="B547" s="158" t="s">
        <v>948</v>
      </c>
      <c r="C547" s="48">
        <v>2013</v>
      </c>
      <c r="D547" s="48" t="s">
        <v>1629</v>
      </c>
      <c r="E547" s="50">
        <v>1500000</v>
      </c>
      <c r="F547" s="50"/>
      <c r="G547" s="50"/>
      <c r="H547" s="50"/>
      <c r="I547" s="50">
        <v>1100</v>
      </c>
      <c r="J547" s="50">
        <v>1500000</v>
      </c>
      <c r="K547" s="50"/>
      <c r="L547" s="50"/>
      <c r="M547" s="50"/>
      <c r="N547" s="50"/>
      <c r="O547" s="50"/>
      <c r="P547" s="62"/>
    </row>
    <row r="548" spans="1:16" s="52" customFormat="1" ht="47.25">
      <c r="A548" s="343">
        <v>386</v>
      </c>
      <c r="B548" s="158" t="s">
        <v>949</v>
      </c>
      <c r="C548" s="48">
        <v>2013</v>
      </c>
      <c r="D548" s="48" t="s">
        <v>1629</v>
      </c>
      <c r="E548" s="50">
        <v>1500000</v>
      </c>
      <c r="F548" s="50"/>
      <c r="G548" s="50"/>
      <c r="H548" s="50"/>
      <c r="I548" s="50">
        <v>1100</v>
      </c>
      <c r="J548" s="50">
        <v>1500000</v>
      </c>
      <c r="K548" s="50"/>
      <c r="L548" s="50"/>
      <c r="M548" s="50"/>
      <c r="N548" s="50"/>
      <c r="O548" s="50"/>
      <c r="P548" s="62"/>
    </row>
    <row r="549" spans="1:16" s="54" customFormat="1" ht="29.25" customHeight="1">
      <c r="A549" s="444" t="s">
        <v>1550</v>
      </c>
      <c r="B549" s="445"/>
      <c r="C549" s="445"/>
      <c r="D549" s="445"/>
      <c r="E549" s="53">
        <v>4930000</v>
      </c>
      <c r="F549" s="53"/>
      <c r="G549" s="53"/>
      <c r="H549" s="53"/>
      <c r="I549" s="53">
        <v>3600</v>
      </c>
      <c r="J549" s="53">
        <v>4930000</v>
      </c>
      <c r="K549" s="53"/>
      <c r="L549" s="53"/>
      <c r="M549" s="53"/>
      <c r="N549" s="53"/>
      <c r="O549" s="53"/>
      <c r="P549" s="63"/>
    </row>
    <row r="550" spans="1:16" s="47" customFormat="1" ht="23.25">
      <c r="A550" s="59" t="s">
        <v>1811</v>
      </c>
      <c r="B550" s="44"/>
      <c r="C550" s="45"/>
      <c r="D550" s="44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60"/>
    </row>
    <row r="551" spans="1:16" s="52" customFormat="1" ht="18.75">
      <c r="A551" s="343">
        <v>387</v>
      </c>
      <c r="B551" s="158" t="s">
        <v>950</v>
      </c>
      <c r="C551" s="48"/>
      <c r="D551" s="48"/>
      <c r="E551" s="50">
        <v>1086639.4</v>
      </c>
      <c r="F551" s="50"/>
      <c r="G551" s="50"/>
      <c r="H551" s="50"/>
      <c r="I551" s="50">
        <v>902.1</v>
      </c>
      <c r="J551" s="50">
        <v>1086639.4</v>
      </c>
      <c r="K551" s="50"/>
      <c r="L551" s="50"/>
      <c r="M551" s="50"/>
      <c r="N551" s="50"/>
      <c r="O551" s="50"/>
      <c r="P551" s="62"/>
    </row>
    <row r="552" spans="1:16" s="52" customFormat="1" ht="18.75">
      <c r="A552" s="343">
        <v>388</v>
      </c>
      <c r="B552" s="158" t="s">
        <v>951</v>
      </c>
      <c r="C552" s="48"/>
      <c r="D552" s="48"/>
      <c r="E552" s="50">
        <v>1473579.5</v>
      </c>
      <c r="F552" s="50"/>
      <c r="G552" s="50"/>
      <c r="H552" s="50"/>
      <c r="I552" s="50">
        <v>1257.4</v>
      </c>
      <c r="J552" s="50">
        <v>1473579.5</v>
      </c>
      <c r="K552" s="50"/>
      <c r="L552" s="50"/>
      <c r="M552" s="50"/>
      <c r="N552" s="50"/>
      <c r="O552" s="50"/>
      <c r="P552" s="62"/>
    </row>
    <row r="553" spans="1:16" s="52" customFormat="1" ht="18.75">
      <c r="A553" s="343">
        <v>389</v>
      </c>
      <c r="B553" s="158" t="s">
        <v>952</v>
      </c>
      <c r="C553" s="48"/>
      <c r="D553" s="48"/>
      <c r="E553" s="50">
        <v>1059988.12</v>
      </c>
      <c r="F553" s="50"/>
      <c r="G553" s="50"/>
      <c r="H553" s="50"/>
      <c r="I553" s="50">
        <v>875</v>
      </c>
      <c r="J553" s="50">
        <v>1059988.12</v>
      </c>
      <c r="K553" s="50"/>
      <c r="L553" s="50"/>
      <c r="M553" s="50"/>
      <c r="N553" s="50"/>
      <c r="O553" s="50"/>
      <c r="P553" s="62"/>
    </row>
    <row r="554" spans="1:16" s="52" customFormat="1" ht="18.75">
      <c r="A554" s="343">
        <v>390</v>
      </c>
      <c r="B554" s="158" t="s">
        <v>953</v>
      </c>
      <c r="C554" s="48"/>
      <c r="D554" s="48"/>
      <c r="E554" s="50">
        <v>1058375.96</v>
      </c>
      <c r="F554" s="50"/>
      <c r="G554" s="50"/>
      <c r="H554" s="50"/>
      <c r="I554" s="50">
        <v>876.2</v>
      </c>
      <c r="J554" s="50">
        <v>1058375.96</v>
      </c>
      <c r="K554" s="50"/>
      <c r="L554" s="50"/>
      <c r="M554" s="50"/>
      <c r="N554" s="50"/>
      <c r="O554" s="50"/>
      <c r="P554" s="62"/>
    </row>
    <row r="555" spans="1:16" s="54" customFormat="1" ht="29.25" customHeight="1">
      <c r="A555" s="444" t="s">
        <v>1550</v>
      </c>
      <c r="B555" s="445"/>
      <c r="C555" s="445"/>
      <c r="D555" s="445"/>
      <c r="E555" s="53">
        <v>4678582.98</v>
      </c>
      <c r="F555" s="53"/>
      <c r="G555" s="53"/>
      <c r="H555" s="53"/>
      <c r="I555" s="53">
        <v>3910.7</v>
      </c>
      <c r="J555" s="53">
        <v>4678582.98</v>
      </c>
      <c r="K555" s="53"/>
      <c r="L555" s="53"/>
      <c r="M555" s="53"/>
      <c r="N555" s="53"/>
      <c r="O555" s="53"/>
      <c r="P555" s="63"/>
    </row>
    <row r="556" spans="1:16" s="47" customFormat="1" ht="23.25">
      <c r="A556" s="59" t="s">
        <v>1812</v>
      </c>
      <c r="B556" s="44"/>
      <c r="C556" s="45"/>
      <c r="D556" s="44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60"/>
    </row>
    <row r="557" spans="1:16" s="52" customFormat="1" ht="18.75">
      <c r="A557" s="343">
        <v>391</v>
      </c>
      <c r="B557" s="158" t="s">
        <v>954</v>
      </c>
      <c r="C557" s="48"/>
      <c r="D557" s="48"/>
      <c r="E557" s="50">
        <v>886917.15</v>
      </c>
      <c r="F557" s="50"/>
      <c r="G557" s="50"/>
      <c r="H557" s="50"/>
      <c r="I557" s="50">
        <v>626</v>
      </c>
      <c r="J557" s="50">
        <v>886917.15</v>
      </c>
      <c r="K557" s="50"/>
      <c r="L557" s="50"/>
      <c r="M557" s="50"/>
      <c r="N557" s="50"/>
      <c r="O557" s="50"/>
      <c r="P557" s="62"/>
    </row>
    <row r="558" spans="1:16" s="54" customFormat="1" ht="29.25" customHeight="1">
      <c r="A558" s="444" t="s">
        <v>1550</v>
      </c>
      <c r="B558" s="445"/>
      <c r="C558" s="445"/>
      <c r="D558" s="445"/>
      <c r="E558" s="53">
        <v>886917.15</v>
      </c>
      <c r="F558" s="53"/>
      <c r="G558" s="53"/>
      <c r="H558" s="53"/>
      <c r="I558" s="53">
        <v>626</v>
      </c>
      <c r="J558" s="53">
        <v>886917.15</v>
      </c>
      <c r="K558" s="53"/>
      <c r="L558" s="53"/>
      <c r="M558" s="53"/>
      <c r="N558" s="53"/>
      <c r="O558" s="53"/>
      <c r="P558" s="63"/>
    </row>
    <row r="559" spans="1:16" s="47" customFormat="1" ht="23.25">
      <c r="A559" s="59" t="s">
        <v>1813</v>
      </c>
      <c r="B559" s="44"/>
      <c r="C559" s="45"/>
      <c r="D559" s="44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60"/>
    </row>
    <row r="560" spans="1:16" s="52" customFormat="1" ht="18.75">
      <c r="A560" s="343">
        <v>392</v>
      </c>
      <c r="B560" s="158" t="s">
        <v>2080</v>
      </c>
      <c r="C560" s="48">
        <v>2012</v>
      </c>
      <c r="D560" s="48" t="s">
        <v>1616</v>
      </c>
      <c r="E560" s="50">
        <v>430000</v>
      </c>
      <c r="F560" s="50"/>
      <c r="G560" s="50"/>
      <c r="H560" s="50"/>
      <c r="I560" s="50"/>
      <c r="J560" s="50"/>
      <c r="K560" s="50"/>
      <c r="L560" s="50"/>
      <c r="M560" s="50">
        <v>780</v>
      </c>
      <c r="N560" s="50">
        <v>430000</v>
      </c>
      <c r="O560" s="50"/>
      <c r="P560" s="62"/>
    </row>
    <row r="561" spans="1:16" s="52" customFormat="1" ht="18.75">
      <c r="A561" s="343">
        <v>393</v>
      </c>
      <c r="B561" s="158" t="s">
        <v>697</v>
      </c>
      <c r="C561" s="48">
        <v>2008</v>
      </c>
      <c r="D561" s="48" t="s">
        <v>1616</v>
      </c>
      <c r="E561" s="50">
        <v>430000</v>
      </c>
      <c r="F561" s="50"/>
      <c r="G561" s="50"/>
      <c r="H561" s="50"/>
      <c r="I561" s="50"/>
      <c r="J561" s="50"/>
      <c r="K561" s="50"/>
      <c r="L561" s="50"/>
      <c r="M561" s="50">
        <v>780</v>
      </c>
      <c r="N561" s="50">
        <v>430000</v>
      </c>
      <c r="O561" s="50"/>
      <c r="P561" s="62"/>
    </row>
    <row r="562" spans="1:16" s="54" customFormat="1" ht="29.25" customHeight="1">
      <c r="A562" s="444" t="s">
        <v>1550</v>
      </c>
      <c r="B562" s="445"/>
      <c r="C562" s="445"/>
      <c r="D562" s="445"/>
      <c r="E562" s="53">
        <v>860000</v>
      </c>
      <c r="F562" s="53"/>
      <c r="G562" s="53"/>
      <c r="H562" s="53"/>
      <c r="I562" s="53"/>
      <c r="J562" s="53"/>
      <c r="K562" s="53"/>
      <c r="L562" s="53"/>
      <c r="M562" s="53">
        <v>1560</v>
      </c>
      <c r="N562" s="53">
        <v>860000</v>
      </c>
      <c r="O562" s="53"/>
      <c r="P562" s="63"/>
    </row>
    <row r="563" spans="1:16" s="47" customFormat="1" ht="23.25">
      <c r="A563" s="59" t="s">
        <v>1814</v>
      </c>
      <c r="B563" s="44"/>
      <c r="C563" s="45"/>
      <c r="D563" s="44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60"/>
    </row>
    <row r="564" spans="1:16" s="52" customFormat="1" ht="18.75">
      <c r="A564" s="343">
        <v>394</v>
      </c>
      <c r="B564" s="158" t="s">
        <v>955</v>
      </c>
      <c r="C564" s="48"/>
      <c r="D564" s="48"/>
      <c r="E564" s="50">
        <v>450000</v>
      </c>
      <c r="F564" s="50"/>
      <c r="G564" s="50"/>
      <c r="H564" s="50"/>
      <c r="I564" s="50"/>
      <c r="J564" s="50"/>
      <c r="K564" s="50"/>
      <c r="L564" s="50"/>
      <c r="M564" s="50">
        <v>978.9</v>
      </c>
      <c r="N564" s="50">
        <v>450000</v>
      </c>
      <c r="O564" s="50"/>
      <c r="P564" s="62"/>
    </row>
    <row r="565" spans="1:16" s="52" customFormat="1" ht="18.75">
      <c r="A565" s="343">
        <v>395</v>
      </c>
      <c r="B565" s="158" t="s">
        <v>956</v>
      </c>
      <c r="C565" s="48"/>
      <c r="D565" s="48"/>
      <c r="E565" s="50">
        <v>450000</v>
      </c>
      <c r="F565" s="50"/>
      <c r="G565" s="50"/>
      <c r="H565" s="50"/>
      <c r="I565" s="50"/>
      <c r="J565" s="50"/>
      <c r="K565" s="50"/>
      <c r="L565" s="50"/>
      <c r="M565" s="50">
        <v>979.1</v>
      </c>
      <c r="N565" s="50">
        <v>450000</v>
      </c>
      <c r="O565" s="50"/>
      <c r="P565" s="62"/>
    </row>
    <row r="566" spans="1:16" s="54" customFormat="1" ht="29.25" customHeight="1">
      <c r="A566" s="444" t="s">
        <v>1550</v>
      </c>
      <c r="B566" s="445"/>
      <c r="C566" s="445"/>
      <c r="D566" s="445"/>
      <c r="E566" s="53">
        <v>900000</v>
      </c>
      <c r="F566" s="53"/>
      <c r="G566" s="53"/>
      <c r="H566" s="53"/>
      <c r="I566" s="53"/>
      <c r="J566" s="53"/>
      <c r="K566" s="53"/>
      <c r="L566" s="53"/>
      <c r="M566" s="53">
        <v>1958</v>
      </c>
      <c r="N566" s="53">
        <v>900000</v>
      </c>
      <c r="O566" s="53"/>
      <c r="P566" s="63"/>
    </row>
    <row r="567" spans="1:16" s="47" customFormat="1" ht="23.25">
      <c r="A567" s="59" t="s">
        <v>1815</v>
      </c>
      <c r="B567" s="44"/>
      <c r="C567" s="45"/>
      <c r="D567" s="44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60"/>
    </row>
    <row r="568" spans="1:16" s="52" customFormat="1" ht="18.75">
      <c r="A568" s="343">
        <v>396</v>
      </c>
      <c r="B568" s="158" t="s">
        <v>957</v>
      </c>
      <c r="C568" s="48"/>
      <c r="D568" s="48"/>
      <c r="E568" s="50">
        <v>914760</v>
      </c>
      <c r="F568" s="50"/>
      <c r="G568" s="50"/>
      <c r="H568" s="50"/>
      <c r="I568" s="50"/>
      <c r="J568" s="50"/>
      <c r="K568" s="50"/>
      <c r="L568" s="50"/>
      <c r="M568" s="50">
        <v>1080</v>
      </c>
      <c r="N568" s="50">
        <v>914760</v>
      </c>
      <c r="O568" s="50"/>
      <c r="P568" s="62"/>
    </row>
    <row r="569" spans="1:16" s="54" customFormat="1" ht="29.25" customHeight="1">
      <c r="A569" s="444" t="s">
        <v>1550</v>
      </c>
      <c r="B569" s="445"/>
      <c r="C569" s="445"/>
      <c r="D569" s="445"/>
      <c r="E569" s="53">
        <v>914760</v>
      </c>
      <c r="F569" s="53"/>
      <c r="G569" s="53"/>
      <c r="H569" s="53"/>
      <c r="I569" s="53"/>
      <c r="J569" s="53"/>
      <c r="K569" s="53"/>
      <c r="L569" s="53"/>
      <c r="M569" s="53">
        <v>1080</v>
      </c>
      <c r="N569" s="53">
        <v>914760</v>
      </c>
      <c r="O569" s="53"/>
      <c r="P569" s="63"/>
    </row>
    <row r="570" spans="1:16" s="47" customFormat="1" ht="23.25">
      <c r="A570" s="59" t="s">
        <v>1816</v>
      </c>
      <c r="B570" s="44"/>
      <c r="C570" s="45"/>
      <c r="D570" s="44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60"/>
    </row>
    <row r="571" spans="1:16" s="52" customFormat="1" ht="18.75">
      <c r="A571" s="343">
        <v>397</v>
      </c>
      <c r="B571" s="158" t="s">
        <v>723</v>
      </c>
      <c r="C571" s="48"/>
      <c r="D571" s="48"/>
      <c r="E571" s="50">
        <v>1356450</v>
      </c>
      <c r="F571" s="50"/>
      <c r="G571" s="50"/>
      <c r="H571" s="50"/>
      <c r="I571" s="50">
        <v>510</v>
      </c>
      <c r="J571" s="50">
        <v>988890</v>
      </c>
      <c r="K571" s="50"/>
      <c r="L571" s="50"/>
      <c r="M571" s="50"/>
      <c r="N571" s="50"/>
      <c r="O571" s="50">
        <v>90</v>
      </c>
      <c r="P571" s="62">
        <v>367560</v>
      </c>
    </row>
    <row r="572" spans="1:16" s="52" customFormat="1" ht="18.75">
      <c r="A572" s="343">
        <v>398</v>
      </c>
      <c r="B572" s="158" t="s">
        <v>958</v>
      </c>
      <c r="C572" s="48"/>
      <c r="D572" s="48"/>
      <c r="E572" s="50">
        <v>1947384</v>
      </c>
      <c r="F572" s="50"/>
      <c r="G572" s="50"/>
      <c r="H572" s="50"/>
      <c r="I572" s="50">
        <v>760</v>
      </c>
      <c r="J572" s="50">
        <v>1473640</v>
      </c>
      <c r="K572" s="50"/>
      <c r="L572" s="50"/>
      <c r="M572" s="50"/>
      <c r="N572" s="50"/>
      <c r="O572" s="50">
        <v>116</v>
      </c>
      <c r="P572" s="62">
        <v>473744</v>
      </c>
    </row>
    <row r="573" spans="1:16" s="52" customFormat="1" ht="18.75">
      <c r="A573" s="343">
        <v>399</v>
      </c>
      <c r="B573" s="158" t="s">
        <v>724</v>
      </c>
      <c r="C573" s="48"/>
      <c r="D573" s="48"/>
      <c r="E573" s="50">
        <v>792296</v>
      </c>
      <c r="F573" s="50"/>
      <c r="G573" s="50"/>
      <c r="H573" s="50"/>
      <c r="I573" s="50"/>
      <c r="J573" s="50"/>
      <c r="K573" s="50"/>
      <c r="L573" s="50"/>
      <c r="M573" s="50"/>
      <c r="N573" s="50"/>
      <c r="O573" s="50">
        <v>194</v>
      </c>
      <c r="P573" s="62">
        <v>792296</v>
      </c>
    </row>
    <row r="574" spans="1:16" s="54" customFormat="1" ht="29.25" customHeight="1">
      <c r="A574" s="444" t="s">
        <v>1550</v>
      </c>
      <c r="B574" s="445"/>
      <c r="C574" s="445"/>
      <c r="D574" s="445"/>
      <c r="E574" s="53">
        <v>4096130</v>
      </c>
      <c r="F574" s="53"/>
      <c r="G574" s="53"/>
      <c r="H574" s="53"/>
      <c r="I574" s="53">
        <v>1270</v>
      </c>
      <c r="J574" s="53">
        <v>2462530</v>
      </c>
      <c r="K574" s="53"/>
      <c r="L574" s="53"/>
      <c r="M574" s="53"/>
      <c r="N574" s="53"/>
      <c r="O574" s="53">
        <v>400</v>
      </c>
      <c r="P574" s="63">
        <v>1633600</v>
      </c>
    </row>
    <row r="575" spans="1:16" s="47" customFormat="1" ht="23.25">
      <c r="A575" s="59" t="s">
        <v>1817</v>
      </c>
      <c r="B575" s="44"/>
      <c r="C575" s="45"/>
      <c r="D575" s="44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60"/>
    </row>
    <row r="576" spans="1:16" s="52" customFormat="1" ht="18.75">
      <c r="A576" s="343">
        <v>400</v>
      </c>
      <c r="B576" s="158" t="s">
        <v>959</v>
      </c>
      <c r="C576" s="48"/>
      <c r="D576" s="48"/>
      <c r="E576" s="50">
        <v>481000</v>
      </c>
      <c r="F576" s="50"/>
      <c r="G576" s="50"/>
      <c r="H576" s="50"/>
      <c r="I576" s="50"/>
      <c r="J576" s="50"/>
      <c r="K576" s="50"/>
      <c r="L576" s="50"/>
      <c r="M576" s="50">
        <v>1600</v>
      </c>
      <c r="N576" s="50">
        <v>481000</v>
      </c>
      <c r="O576" s="50"/>
      <c r="P576" s="62"/>
    </row>
    <row r="577" spans="1:16" s="54" customFormat="1" ht="29.25" customHeight="1">
      <c r="A577" s="444" t="s">
        <v>1550</v>
      </c>
      <c r="B577" s="445"/>
      <c r="C577" s="445"/>
      <c r="D577" s="445"/>
      <c r="E577" s="53">
        <v>481000</v>
      </c>
      <c r="F577" s="53"/>
      <c r="G577" s="53"/>
      <c r="H577" s="53"/>
      <c r="I577" s="53"/>
      <c r="J577" s="53"/>
      <c r="K577" s="53"/>
      <c r="L577" s="53"/>
      <c r="M577" s="53">
        <v>1600</v>
      </c>
      <c r="N577" s="53">
        <v>481000</v>
      </c>
      <c r="O577" s="53"/>
      <c r="P577" s="63"/>
    </row>
    <row r="578" spans="1:16" s="47" customFormat="1" ht="23.25">
      <c r="A578" s="59" t="s">
        <v>1818</v>
      </c>
      <c r="B578" s="44"/>
      <c r="C578" s="45"/>
      <c r="D578" s="44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60"/>
    </row>
    <row r="579" spans="1:16" s="52" customFormat="1" ht="18.75">
      <c r="A579" s="343">
        <v>401</v>
      </c>
      <c r="B579" s="158" t="s">
        <v>960</v>
      </c>
      <c r="C579" s="48"/>
      <c r="D579" s="48"/>
      <c r="E579" s="50">
        <v>1343000</v>
      </c>
      <c r="F579" s="50"/>
      <c r="G579" s="50"/>
      <c r="H579" s="50"/>
      <c r="I579" s="50">
        <v>799.1</v>
      </c>
      <c r="J579" s="50">
        <v>1343000</v>
      </c>
      <c r="K579" s="50"/>
      <c r="L579" s="50"/>
      <c r="M579" s="50"/>
      <c r="N579" s="50"/>
      <c r="O579" s="50"/>
      <c r="P579" s="62"/>
    </row>
    <row r="580" spans="1:16" s="52" customFormat="1" ht="18.75">
      <c r="A580" s="343">
        <v>402</v>
      </c>
      <c r="B580" s="158" t="s">
        <v>961</v>
      </c>
      <c r="C580" s="48"/>
      <c r="D580" s="48"/>
      <c r="E580" s="50">
        <v>815000</v>
      </c>
      <c r="F580" s="50"/>
      <c r="G580" s="50"/>
      <c r="H580" s="50"/>
      <c r="I580" s="50">
        <v>528</v>
      </c>
      <c r="J580" s="50">
        <v>815000</v>
      </c>
      <c r="K580" s="50"/>
      <c r="L580" s="50"/>
      <c r="M580" s="50"/>
      <c r="N580" s="50"/>
      <c r="O580" s="50"/>
      <c r="P580" s="62"/>
    </row>
    <row r="581" spans="1:16" s="52" customFormat="1" ht="18.75">
      <c r="A581" s="343">
        <v>403</v>
      </c>
      <c r="B581" s="158" t="s">
        <v>962</v>
      </c>
      <c r="C581" s="48"/>
      <c r="D581" s="48"/>
      <c r="E581" s="50">
        <v>686000</v>
      </c>
      <c r="F581" s="50"/>
      <c r="G581" s="50"/>
      <c r="H581" s="50"/>
      <c r="I581" s="50">
        <v>445</v>
      </c>
      <c r="J581" s="50">
        <v>686000</v>
      </c>
      <c r="K581" s="50"/>
      <c r="L581" s="50"/>
      <c r="M581" s="50"/>
      <c r="N581" s="50"/>
      <c r="O581" s="50"/>
      <c r="P581" s="62"/>
    </row>
    <row r="582" spans="1:16" s="52" customFormat="1" ht="18.75">
      <c r="A582" s="343">
        <v>404</v>
      </c>
      <c r="B582" s="158" t="s">
        <v>963</v>
      </c>
      <c r="C582" s="48"/>
      <c r="D582" s="48"/>
      <c r="E582" s="50">
        <v>409000</v>
      </c>
      <c r="F582" s="50"/>
      <c r="G582" s="50"/>
      <c r="H582" s="50"/>
      <c r="I582" s="50">
        <v>265</v>
      </c>
      <c r="J582" s="50">
        <v>409000</v>
      </c>
      <c r="K582" s="50"/>
      <c r="L582" s="50"/>
      <c r="M582" s="50"/>
      <c r="N582" s="50"/>
      <c r="O582" s="50"/>
      <c r="P582" s="62"/>
    </row>
    <row r="583" spans="1:16" s="52" customFormat="1" ht="18.75">
      <c r="A583" s="343">
        <v>405</v>
      </c>
      <c r="B583" s="158" t="s">
        <v>964</v>
      </c>
      <c r="C583" s="48"/>
      <c r="D583" s="48"/>
      <c r="E583" s="50">
        <v>690000</v>
      </c>
      <c r="F583" s="50"/>
      <c r="G583" s="50"/>
      <c r="H583" s="50"/>
      <c r="I583" s="50">
        <v>448</v>
      </c>
      <c r="J583" s="50">
        <v>690000</v>
      </c>
      <c r="K583" s="50"/>
      <c r="L583" s="50"/>
      <c r="M583" s="50"/>
      <c r="N583" s="50"/>
      <c r="O583" s="50"/>
      <c r="P583" s="62"/>
    </row>
    <row r="584" spans="1:16" s="52" customFormat="1" ht="18.75">
      <c r="A584" s="343">
        <v>406</v>
      </c>
      <c r="B584" s="158" t="s">
        <v>965</v>
      </c>
      <c r="C584" s="48"/>
      <c r="D584" s="48"/>
      <c r="E584" s="50">
        <v>710000</v>
      </c>
      <c r="F584" s="50"/>
      <c r="G584" s="50"/>
      <c r="H584" s="50"/>
      <c r="I584" s="50">
        <v>460</v>
      </c>
      <c r="J584" s="50">
        <v>710000</v>
      </c>
      <c r="K584" s="50"/>
      <c r="L584" s="50"/>
      <c r="M584" s="50"/>
      <c r="N584" s="50"/>
      <c r="O584" s="50"/>
      <c r="P584" s="62"/>
    </row>
    <row r="585" spans="1:16" s="54" customFormat="1" ht="29.25" customHeight="1">
      <c r="A585" s="444" t="s">
        <v>1550</v>
      </c>
      <c r="B585" s="445"/>
      <c r="C585" s="445"/>
      <c r="D585" s="445"/>
      <c r="E585" s="53">
        <v>4653000</v>
      </c>
      <c r="F585" s="53"/>
      <c r="G585" s="53"/>
      <c r="H585" s="53"/>
      <c r="I585" s="53">
        <v>2945.1</v>
      </c>
      <c r="J585" s="53">
        <v>4653000</v>
      </c>
      <c r="K585" s="53"/>
      <c r="L585" s="53"/>
      <c r="M585" s="53"/>
      <c r="N585" s="53"/>
      <c r="O585" s="53"/>
      <c r="P585" s="63"/>
    </row>
    <row r="586" spans="1:16" s="47" customFormat="1" ht="23.25">
      <c r="A586" s="59" t="s">
        <v>1819</v>
      </c>
      <c r="B586" s="44"/>
      <c r="C586" s="45"/>
      <c r="D586" s="44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60"/>
    </row>
    <row r="587" spans="1:16" s="52" customFormat="1" ht="18.75">
      <c r="A587" s="343">
        <v>407</v>
      </c>
      <c r="B587" s="158" t="s">
        <v>966</v>
      </c>
      <c r="C587" s="48"/>
      <c r="D587" s="48"/>
      <c r="E587" s="50">
        <v>1731430</v>
      </c>
      <c r="F587" s="50"/>
      <c r="G587" s="50"/>
      <c r="H587" s="50"/>
      <c r="I587" s="50">
        <v>1030</v>
      </c>
      <c r="J587" s="50">
        <v>1731430</v>
      </c>
      <c r="K587" s="50"/>
      <c r="L587" s="50"/>
      <c r="M587" s="50"/>
      <c r="N587" s="50"/>
      <c r="O587" s="50"/>
      <c r="P587" s="62"/>
    </row>
    <row r="588" spans="1:16" s="52" customFormat="1" ht="18.75">
      <c r="A588" s="343">
        <v>408</v>
      </c>
      <c r="B588" s="158" t="s">
        <v>967</v>
      </c>
      <c r="C588" s="48"/>
      <c r="D588" s="48"/>
      <c r="E588" s="50">
        <v>1176700</v>
      </c>
      <c r="F588" s="50"/>
      <c r="G588" s="50"/>
      <c r="H588" s="50"/>
      <c r="I588" s="50">
        <v>700</v>
      </c>
      <c r="J588" s="50">
        <v>1176700</v>
      </c>
      <c r="K588" s="50"/>
      <c r="L588" s="50"/>
      <c r="M588" s="50"/>
      <c r="N588" s="50"/>
      <c r="O588" s="50"/>
      <c r="P588" s="62"/>
    </row>
    <row r="589" spans="1:16" s="54" customFormat="1" ht="29.25" customHeight="1">
      <c r="A589" s="444" t="s">
        <v>1550</v>
      </c>
      <c r="B589" s="445"/>
      <c r="C589" s="445"/>
      <c r="D589" s="445"/>
      <c r="E589" s="53">
        <v>2908130</v>
      </c>
      <c r="F589" s="53"/>
      <c r="G589" s="53"/>
      <c r="H589" s="53"/>
      <c r="I589" s="53">
        <v>1730</v>
      </c>
      <c r="J589" s="53">
        <v>2908130</v>
      </c>
      <c r="K589" s="53"/>
      <c r="L589" s="53"/>
      <c r="M589" s="53"/>
      <c r="N589" s="53"/>
      <c r="O589" s="53"/>
      <c r="P589" s="63"/>
    </row>
    <row r="590" spans="1:16" s="47" customFormat="1" ht="23.25">
      <c r="A590" s="59" t="s">
        <v>1820</v>
      </c>
      <c r="B590" s="44"/>
      <c r="C590" s="45"/>
      <c r="D590" s="44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60"/>
    </row>
    <row r="591" spans="1:16" s="52" customFormat="1" ht="30" customHeight="1">
      <c r="A591" s="343">
        <v>409</v>
      </c>
      <c r="B591" s="158" t="s">
        <v>968</v>
      </c>
      <c r="C591" s="48">
        <v>2008</v>
      </c>
      <c r="D591" s="48" t="s">
        <v>1606</v>
      </c>
      <c r="E591" s="50">
        <v>870000</v>
      </c>
      <c r="F591" s="50"/>
      <c r="G591" s="50"/>
      <c r="H591" s="50"/>
      <c r="I591" s="50">
        <v>458.2</v>
      </c>
      <c r="J591" s="50">
        <v>870000</v>
      </c>
      <c r="K591" s="50"/>
      <c r="L591" s="50"/>
      <c r="M591" s="50"/>
      <c r="N591" s="50"/>
      <c r="O591" s="50"/>
      <c r="P591" s="62"/>
    </row>
    <row r="592" spans="1:16" s="52" customFormat="1" ht="51" customHeight="1">
      <c r="A592" s="343">
        <v>410</v>
      </c>
      <c r="B592" s="158" t="s">
        <v>969</v>
      </c>
      <c r="C592" s="48">
        <v>2013</v>
      </c>
      <c r="D592" s="48" t="s">
        <v>1606</v>
      </c>
      <c r="E592" s="50">
        <v>200000</v>
      </c>
      <c r="F592" s="50"/>
      <c r="G592" s="50"/>
      <c r="H592" s="50"/>
      <c r="I592" s="50"/>
      <c r="J592" s="50"/>
      <c r="K592" s="50"/>
      <c r="L592" s="50"/>
      <c r="M592" s="50">
        <v>2372</v>
      </c>
      <c r="N592" s="50">
        <v>200000</v>
      </c>
      <c r="O592" s="50"/>
      <c r="P592" s="62"/>
    </row>
    <row r="593" spans="1:16" s="54" customFormat="1" ht="29.25" customHeight="1">
      <c r="A593" s="444" t="s">
        <v>1550</v>
      </c>
      <c r="B593" s="445"/>
      <c r="C593" s="445"/>
      <c r="D593" s="445"/>
      <c r="E593" s="53">
        <v>1070000</v>
      </c>
      <c r="F593" s="53"/>
      <c r="G593" s="53"/>
      <c r="H593" s="53"/>
      <c r="I593" s="53">
        <v>458.2</v>
      </c>
      <c r="J593" s="53">
        <v>870000</v>
      </c>
      <c r="K593" s="53"/>
      <c r="L593" s="53"/>
      <c r="M593" s="53">
        <v>2372</v>
      </c>
      <c r="N593" s="53">
        <v>200000</v>
      </c>
      <c r="O593" s="53"/>
      <c r="P593" s="63"/>
    </row>
    <row r="594" spans="1:16" s="47" customFormat="1" ht="23.25">
      <c r="A594" s="59" t="s">
        <v>1821</v>
      </c>
      <c r="B594" s="44"/>
      <c r="C594" s="45"/>
      <c r="D594" s="44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60"/>
    </row>
    <row r="595" spans="1:16" s="52" customFormat="1" ht="18.75">
      <c r="A595" s="343">
        <v>411</v>
      </c>
      <c r="B595" s="158" t="s">
        <v>970</v>
      </c>
      <c r="C595" s="48"/>
      <c r="D595" s="48"/>
      <c r="E595" s="50">
        <v>2378270</v>
      </c>
      <c r="F595" s="50"/>
      <c r="G595" s="50"/>
      <c r="H595" s="50"/>
      <c r="I595" s="50">
        <v>1201</v>
      </c>
      <c r="J595" s="50">
        <v>1425254</v>
      </c>
      <c r="K595" s="50"/>
      <c r="L595" s="50"/>
      <c r="M595" s="50">
        <v>2447</v>
      </c>
      <c r="N595" s="50">
        <v>953016</v>
      </c>
      <c r="O595" s="50"/>
      <c r="P595" s="62"/>
    </row>
    <row r="596" spans="1:16" s="54" customFormat="1" ht="29.25" customHeight="1">
      <c r="A596" s="444" t="s">
        <v>1550</v>
      </c>
      <c r="B596" s="445"/>
      <c r="C596" s="445"/>
      <c r="D596" s="445"/>
      <c r="E596" s="53">
        <v>2378270</v>
      </c>
      <c r="F596" s="53"/>
      <c r="G596" s="53"/>
      <c r="H596" s="53"/>
      <c r="I596" s="53">
        <v>1201</v>
      </c>
      <c r="J596" s="53">
        <v>1425254</v>
      </c>
      <c r="K596" s="53"/>
      <c r="L596" s="53"/>
      <c r="M596" s="53">
        <v>2447</v>
      </c>
      <c r="N596" s="53">
        <v>953016</v>
      </c>
      <c r="O596" s="53"/>
      <c r="P596" s="63"/>
    </row>
    <row r="597" spans="1:16" s="47" customFormat="1" ht="23.25">
      <c r="A597" s="59" t="s">
        <v>1822</v>
      </c>
      <c r="B597" s="44"/>
      <c r="C597" s="45"/>
      <c r="D597" s="44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60"/>
    </row>
    <row r="598" spans="1:16" s="52" customFormat="1" ht="18.75">
      <c r="A598" s="343">
        <v>412</v>
      </c>
      <c r="B598" s="158" t="s">
        <v>971</v>
      </c>
      <c r="C598" s="48"/>
      <c r="D598" s="48"/>
      <c r="E598" s="50">
        <v>880887.7</v>
      </c>
      <c r="F598" s="50"/>
      <c r="G598" s="50"/>
      <c r="H598" s="50"/>
      <c r="I598" s="50">
        <v>454.3</v>
      </c>
      <c r="J598" s="50">
        <v>880887.7</v>
      </c>
      <c r="K598" s="50"/>
      <c r="L598" s="50"/>
      <c r="M598" s="50"/>
      <c r="N598" s="50"/>
      <c r="O598" s="50"/>
      <c r="P598" s="62"/>
    </row>
    <row r="599" spans="1:16" s="52" customFormat="1" ht="18.75">
      <c r="A599" s="343">
        <v>413</v>
      </c>
      <c r="B599" s="158" t="s">
        <v>972</v>
      </c>
      <c r="C599" s="48"/>
      <c r="D599" s="48"/>
      <c r="E599" s="50">
        <v>842883.3</v>
      </c>
      <c r="F599" s="50"/>
      <c r="G599" s="50"/>
      <c r="H599" s="50"/>
      <c r="I599" s="50">
        <v>434.7</v>
      </c>
      <c r="J599" s="50">
        <v>842883.3</v>
      </c>
      <c r="K599" s="50"/>
      <c r="L599" s="50"/>
      <c r="M599" s="50"/>
      <c r="N599" s="50"/>
      <c r="O599" s="50"/>
      <c r="P599" s="62"/>
    </row>
    <row r="600" spans="1:16" s="52" customFormat="1" ht="18.75">
      <c r="A600" s="343">
        <v>414</v>
      </c>
      <c r="B600" s="158" t="s">
        <v>973</v>
      </c>
      <c r="C600" s="48"/>
      <c r="D600" s="48"/>
      <c r="E600" s="50">
        <v>828901.1</v>
      </c>
      <c r="F600" s="50"/>
      <c r="G600" s="50"/>
      <c r="H600" s="50"/>
      <c r="I600" s="50">
        <v>493.1</v>
      </c>
      <c r="J600" s="50">
        <v>828901.1</v>
      </c>
      <c r="K600" s="50"/>
      <c r="L600" s="50"/>
      <c r="M600" s="50"/>
      <c r="N600" s="50"/>
      <c r="O600" s="50"/>
      <c r="P600" s="62"/>
    </row>
    <row r="601" spans="1:16" s="52" customFormat="1" ht="18.75">
      <c r="A601" s="343">
        <v>415</v>
      </c>
      <c r="B601" s="158" t="s">
        <v>974</v>
      </c>
      <c r="C601" s="48"/>
      <c r="D601" s="48"/>
      <c r="E601" s="50">
        <v>838819</v>
      </c>
      <c r="F601" s="50"/>
      <c r="G601" s="50"/>
      <c r="H601" s="50"/>
      <c r="I601" s="50">
        <v>499</v>
      </c>
      <c r="J601" s="50">
        <v>838819</v>
      </c>
      <c r="K601" s="50"/>
      <c r="L601" s="50"/>
      <c r="M601" s="50"/>
      <c r="N601" s="50"/>
      <c r="O601" s="50"/>
      <c r="P601" s="62"/>
    </row>
    <row r="602" spans="1:16" s="52" customFormat="1" ht="18.75">
      <c r="A602" s="343">
        <v>416</v>
      </c>
      <c r="B602" s="158" t="s">
        <v>975</v>
      </c>
      <c r="C602" s="48"/>
      <c r="D602" s="48"/>
      <c r="E602" s="50">
        <v>1223264</v>
      </c>
      <c r="F602" s="50"/>
      <c r="G602" s="50"/>
      <c r="H602" s="50"/>
      <c r="I602" s="50">
        <v>727.7</v>
      </c>
      <c r="J602" s="50">
        <v>1223264</v>
      </c>
      <c r="K602" s="50"/>
      <c r="L602" s="50"/>
      <c r="M602" s="50"/>
      <c r="N602" s="50"/>
      <c r="O602" s="50"/>
      <c r="P602" s="62"/>
    </row>
    <row r="603" spans="1:16" s="52" customFormat="1" ht="18.75">
      <c r="A603" s="343">
        <v>417</v>
      </c>
      <c r="B603" s="158" t="s">
        <v>976</v>
      </c>
      <c r="C603" s="48"/>
      <c r="D603" s="48"/>
      <c r="E603" s="50">
        <v>450844.2</v>
      </c>
      <c r="F603" s="50"/>
      <c r="G603" s="50"/>
      <c r="H603" s="50"/>
      <c r="I603" s="50">
        <v>268.2</v>
      </c>
      <c r="J603" s="50">
        <v>450844.2</v>
      </c>
      <c r="K603" s="50"/>
      <c r="L603" s="50"/>
      <c r="M603" s="50"/>
      <c r="N603" s="50"/>
      <c r="O603" s="50"/>
      <c r="P603" s="62"/>
    </row>
    <row r="604" spans="1:16" s="52" customFormat="1" ht="18.75">
      <c r="A604" s="343">
        <v>418</v>
      </c>
      <c r="B604" s="158" t="s">
        <v>977</v>
      </c>
      <c r="C604" s="48"/>
      <c r="D604" s="48"/>
      <c r="E604" s="50">
        <v>770170.8</v>
      </c>
      <c r="F604" s="50"/>
      <c r="G604" s="50"/>
      <c r="H604" s="50"/>
      <c r="I604" s="50">
        <v>397.2</v>
      </c>
      <c r="J604" s="50">
        <v>770170.8</v>
      </c>
      <c r="K604" s="50"/>
      <c r="L604" s="50"/>
      <c r="M604" s="50"/>
      <c r="N604" s="50"/>
      <c r="O604" s="50"/>
      <c r="P604" s="62"/>
    </row>
    <row r="605" spans="1:16" s="52" customFormat="1" ht="18.75">
      <c r="A605" s="343">
        <v>419</v>
      </c>
      <c r="B605" s="158" t="s">
        <v>978</v>
      </c>
      <c r="C605" s="48"/>
      <c r="D605" s="48"/>
      <c r="E605" s="50">
        <v>557074.7</v>
      </c>
      <c r="F605" s="50"/>
      <c r="G605" s="50"/>
      <c r="H605" s="50"/>
      <c r="I605" s="50">
        <v>287.3</v>
      </c>
      <c r="J605" s="50">
        <v>557074.7</v>
      </c>
      <c r="K605" s="50"/>
      <c r="L605" s="50"/>
      <c r="M605" s="50"/>
      <c r="N605" s="50"/>
      <c r="O605" s="50"/>
      <c r="P605" s="62"/>
    </row>
    <row r="606" spans="1:16" s="52" customFormat="1" ht="18.75">
      <c r="A606" s="343">
        <v>420</v>
      </c>
      <c r="B606" s="158" t="s">
        <v>979</v>
      </c>
      <c r="C606" s="48"/>
      <c r="D606" s="48"/>
      <c r="E606" s="50">
        <v>1496608</v>
      </c>
      <c r="F606" s="50"/>
      <c r="G606" s="50"/>
      <c r="H606" s="50"/>
      <c r="I606" s="50">
        <v>772</v>
      </c>
      <c r="J606" s="50">
        <v>1496608</v>
      </c>
      <c r="K606" s="50"/>
      <c r="L606" s="50"/>
      <c r="M606" s="50"/>
      <c r="N606" s="50"/>
      <c r="O606" s="50"/>
      <c r="P606" s="62"/>
    </row>
    <row r="607" spans="1:16" s="52" customFormat="1" ht="18.75">
      <c r="A607" s="343">
        <v>421</v>
      </c>
      <c r="B607" s="158" t="s">
        <v>980</v>
      </c>
      <c r="C607" s="48"/>
      <c r="D607" s="48"/>
      <c r="E607" s="50">
        <v>846383.5</v>
      </c>
      <c r="F607" s="50"/>
      <c r="G607" s="50"/>
      <c r="H607" s="50"/>
      <c r="I607" s="50">
        <v>503.5</v>
      </c>
      <c r="J607" s="50">
        <v>846383.5</v>
      </c>
      <c r="K607" s="50"/>
      <c r="L607" s="50"/>
      <c r="M607" s="50"/>
      <c r="N607" s="50"/>
      <c r="O607" s="50"/>
      <c r="P607" s="62"/>
    </row>
    <row r="608" spans="1:16" s="52" customFormat="1" ht="18.75">
      <c r="A608" s="343">
        <v>422</v>
      </c>
      <c r="B608" s="158" t="s">
        <v>981</v>
      </c>
      <c r="C608" s="48"/>
      <c r="D608" s="48"/>
      <c r="E608" s="50">
        <v>819991.8</v>
      </c>
      <c r="F608" s="50"/>
      <c r="G608" s="50"/>
      <c r="H608" s="50"/>
      <c r="I608" s="50">
        <v>487.8</v>
      </c>
      <c r="J608" s="50">
        <v>819991.8</v>
      </c>
      <c r="K608" s="50"/>
      <c r="L608" s="50"/>
      <c r="M608" s="50"/>
      <c r="N608" s="50"/>
      <c r="O608" s="50"/>
      <c r="P608" s="62"/>
    </row>
    <row r="609" spans="1:16" s="52" customFormat="1" ht="18.75">
      <c r="A609" s="343">
        <v>423</v>
      </c>
      <c r="B609" s="158" t="s">
        <v>982</v>
      </c>
      <c r="C609" s="48"/>
      <c r="D609" s="48"/>
      <c r="E609" s="50">
        <v>238776.8</v>
      </c>
      <c r="F609" s="50"/>
      <c r="G609" s="50"/>
      <c r="H609" s="50"/>
      <c r="I609" s="50"/>
      <c r="J609" s="50"/>
      <c r="K609" s="50"/>
      <c r="L609" s="50"/>
      <c r="M609" s="50"/>
      <c r="N609" s="50"/>
      <c r="O609" s="50">
        <v>218.5</v>
      </c>
      <c r="P609" s="62">
        <v>238776.8</v>
      </c>
    </row>
    <row r="610" spans="1:16" s="52" customFormat="1" ht="18.75">
      <c r="A610" s="343">
        <v>424</v>
      </c>
      <c r="B610" s="158" t="s">
        <v>983</v>
      </c>
      <c r="C610" s="48"/>
      <c r="D610" s="48"/>
      <c r="E610" s="50">
        <v>226513.3</v>
      </c>
      <c r="F610" s="50"/>
      <c r="G610" s="50"/>
      <c r="H610" s="50"/>
      <c r="I610" s="50"/>
      <c r="J610" s="50"/>
      <c r="K610" s="50"/>
      <c r="L610" s="50"/>
      <c r="M610" s="50"/>
      <c r="N610" s="50"/>
      <c r="O610" s="50">
        <v>207.2</v>
      </c>
      <c r="P610" s="62">
        <v>226513.3</v>
      </c>
    </row>
    <row r="611" spans="1:16" s="54" customFormat="1" ht="29.25" customHeight="1">
      <c r="A611" s="444" t="s">
        <v>1550</v>
      </c>
      <c r="B611" s="445"/>
      <c r="C611" s="445"/>
      <c r="D611" s="445"/>
      <c r="E611" s="53">
        <v>10021118.200000003</v>
      </c>
      <c r="F611" s="53"/>
      <c r="G611" s="53"/>
      <c r="H611" s="53"/>
      <c r="I611" s="53">
        <v>5324.8</v>
      </c>
      <c r="J611" s="53">
        <v>9555828.100000001</v>
      </c>
      <c r="K611" s="53"/>
      <c r="L611" s="53"/>
      <c r="M611" s="53"/>
      <c r="N611" s="53"/>
      <c r="O611" s="53">
        <v>425.7</v>
      </c>
      <c r="P611" s="63">
        <v>465290.1</v>
      </c>
    </row>
    <row r="612" spans="1:16" s="47" customFormat="1" ht="23.25">
      <c r="A612" s="59" t="s">
        <v>1823</v>
      </c>
      <c r="B612" s="44"/>
      <c r="C612" s="45"/>
      <c r="D612" s="44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60"/>
    </row>
    <row r="613" spans="1:16" s="52" customFormat="1" ht="18.75">
      <c r="A613" s="343">
        <v>425</v>
      </c>
      <c r="B613" s="158" t="s">
        <v>984</v>
      </c>
      <c r="C613" s="48">
        <v>2008</v>
      </c>
      <c r="D613" s="48" t="s">
        <v>1630</v>
      </c>
      <c r="E613" s="50">
        <v>958170</v>
      </c>
      <c r="F613" s="50"/>
      <c r="G613" s="50"/>
      <c r="H613" s="50"/>
      <c r="I613" s="50">
        <v>570</v>
      </c>
      <c r="J613" s="50">
        <v>958170</v>
      </c>
      <c r="K613" s="50"/>
      <c r="L613" s="50"/>
      <c r="M613" s="50"/>
      <c r="N613" s="50"/>
      <c r="O613" s="50"/>
      <c r="P613" s="62"/>
    </row>
    <row r="614" spans="1:16" s="52" customFormat="1" ht="18.75">
      <c r="A614" s="343">
        <v>426</v>
      </c>
      <c r="B614" s="158" t="s">
        <v>985</v>
      </c>
      <c r="C614" s="48"/>
      <c r="D614" s="48"/>
      <c r="E614" s="50">
        <v>1042220</v>
      </c>
      <c r="F614" s="50"/>
      <c r="G614" s="50"/>
      <c r="H614" s="50"/>
      <c r="I614" s="50">
        <v>620</v>
      </c>
      <c r="J614" s="50">
        <v>1042220</v>
      </c>
      <c r="K614" s="50"/>
      <c r="L614" s="50"/>
      <c r="M614" s="50"/>
      <c r="N614" s="50"/>
      <c r="O614" s="50"/>
      <c r="P614" s="62"/>
    </row>
    <row r="615" spans="1:16" s="52" customFormat="1" ht="18.75">
      <c r="A615" s="343">
        <v>427</v>
      </c>
      <c r="B615" s="158" t="s">
        <v>986</v>
      </c>
      <c r="C615" s="48"/>
      <c r="D615" s="48"/>
      <c r="E615" s="50">
        <v>1042220</v>
      </c>
      <c r="F615" s="50"/>
      <c r="G615" s="50"/>
      <c r="H615" s="50"/>
      <c r="I615" s="50">
        <v>620</v>
      </c>
      <c r="J615" s="50">
        <v>1042220</v>
      </c>
      <c r="K615" s="50"/>
      <c r="L615" s="50"/>
      <c r="M615" s="50"/>
      <c r="N615" s="50"/>
      <c r="O615" s="50"/>
      <c r="P615" s="62"/>
    </row>
    <row r="616" spans="1:16" s="52" customFormat="1" ht="18.75">
      <c r="A616" s="343">
        <v>428</v>
      </c>
      <c r="B616" s="158" t="s">
        <v>987</v>
      </c>
      <c r="C616" s="48"/>
      <c r="D616" s="48"/>
      <c r="E616" s="50">
        <v>3104807</v>
      </c>
      <c r="F616" s="50"/>
      <c r="G616" s="50"/>
      <c r="H616" s="50"/>
      <c r="I616" s="50">
        <v>1847</v>
      </c>
      <c r="J616" s="50">
        <v>3104807</v>
      </c>
      <c r="K616" s="50"/>
      <c r="L616" s="50"/>
      <c r="M616" s="50"/>
      <c r="N616" s="50"/>
      <c r="O616" s="50"/>
      <c r="P616" s="62"/>
    </row>
    <row r="617" spans="1:16" s="52" customFormat="1" ht="18.75">
      <c r="A617" s="343">
        <v>429</v>
      </c>
      <c r="B617" s="158" t="s">
        <v>988</v>
      </c>
      <c r="C617" s="48"/>
      <c r="D617" s="48"/>
      <c r="E617" s="50">
        <v>1707896</v>
      </c>
      <c r="F617" s="50"/>
      <c r="G617" s="50"/>
      <c r="H617" s="50"/>
      <c r="I617" s="50">
        <v>1016</v>
      </c>
      <c r="J617" s="50">
        <v>1707896</v>
      </c>
      <c r="K617" s="50"/>
      <c r="L617" s="50"/>
      <c r="M617" s="50"/>
      <c r="N617" s="50"/>
      <c r="O617" s="50"/>
      <c r="P617" s="62"/>
    </row>
    <row r="618" spans="1:16" s="54" customFormat="1" ht="29.25" customHeight="1">
      <c r="A618" s="444" t="s">
        <v>1550</v>
      </c>
      <c r="B618" s="445"/>
      <c r="C618" s="445"/>
      <c r="D618" s="445"/>
      <c r="E618" s="53">
        <v>7855313</v>
      </c>
      <c r="F618" s="53"/>
      <c r="G618" s="53"/>
      <c r="H618" s="53"/>
      <c r="I618" s="53">
        <v>4673</v>
      </c>
      <c r="J618" s="53">
        <v>7855313</v>
      </c>
      <c r="K618" s="53"/>
      <c r="L618" s="53"/>
      <c r="M618" s="53"/>
      <c r="N618" s="53"/>
      <c r="O618" s="53"/>
      <c r="P618" s="63"/>
    </row>
    <row r="619" spans="1:16" s="47" customFormat="1" ht="23.25">
      <c r="A619" s="59" t="s">
        <v>1824</v>
      </c>
      <c r="B619" s="44"/>
      <c r="C619" s="45"/>
      <c r="D619" s="44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60"/>
    </row>
    <row r="620" spans="1:16" s="52" customFormat="1" ht="18.75">
      <c r="A620" s="343">
        <v>430</v>
      </c>
      <c r="B620" s="158" t="s">
        <v>989</v>
      </c>
      <c r="C620" s="48"/>
      <c r="D620" s="48"/>
      <c r="E620" s="50">
        <v>2307410</v>
      </c>
      <c r="F620" s="50"/>
      <c r="G620" s="50"/>
      <c r="H620" s="50"/>
      <c r="I620" s="50">
        <v>1190</v>
      </c>
      <c r="J620" s="50">
        <v>2307410</v>
      </c>
      <c r="K620" s="50"/>
      <c r="L620" s="50"/>
      <c r="M620" s="50"/>
      <c r="N620" s="50"/>
      <c r="O620" s="50"/>
      <c r="P620" s="62"/>
    </row>
    <row r="621" spans="1:16" s="54" customFormat="1" ht="29.25" customHeight="1">
      <c r="A621" s="444" t="s">
        <v>1550</v>
      </c>
      <c r="B621" s="445"/>
      <c r="C621" s="445"/>
      <c r="D621" s="445"/>
      <c r="E621" s="53">
        <v>2307410</v>
      </c>
      <c r="F621" s="53"/>
      <c r="G621" s="53"/>
      <c r="H621" s="53"/>
      <c r="I621" s="53">
        <v>1190</v>
      </c>
      <c r="J621" s="53">
        <v>2307410</v>
      </c>
      <c r="K621" s="53"/>
      <c r="L621" s="53"/>
      <c r="M621" s="53"/>
      <c r="N621" s="53"/>
      <c r="O621" s="53"/>
      <c r="P621" s="63"/>
    </row>
    <row r="622" spans="1:16" s="47" customFormat="1" ht="23.25">
      <c r="A622" s="59" t="s">
        <v>1825</v>
      </c>
      <c r="B622" s="44"/>
      <c r="C622" s="45"/>
      <c r="D622" s="44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60"/>
    </row>
    <row r="623" spans="1:16" s="52" customFormat="1" ht="18.75">
      <c r="A623" s="343">
        <v>431</v>
      </c>
      <c r="B623" s="158" t="s">
        <v>990</v>
      </c>
      <c r="C623" s="48"/>
      <c r="D623" s="48"/>
      <c r="E623" s="50">
        <v>930720</v>
      </c>
      <c r="F623" s="50"/>
      <c r="G623" s="50"/>
      <c r="H623" s="50"/>
      <c r="I623" s="50">
        <v>480</v>
      </c>
      <c r="J623" s="50">
        <v>930720</v>
      </c>
      <c r="K623" s="50"/>
      <c r="L623" s="50"/>
      <c r="M623" s="50"/>
      <c r="N623" s="50"/>
      <c r="O623" s="50"/>
      <c r="P623" s="62"/>
    </row>
    <row r="624" spans="1:16" s="52" customFormat="1" ht="18.75">
      <c r="A624" s="343">
        <v>432</v>
      </c>
      <c r="B624" s="158" t="s">
        <v>1746</v>
      </c>
      <c r="C624" s="48"/>
      <c r="D624" s="48"/>
      <c r="E624" s="50">
        <v>1329300</v>
      </c>
      <c r="F624" s="50"/>
      <c r="G624" s="50"/>
      <c r="H624" s="50"/>
      <c r="I624" s="50">
        <v>700</v>
      </c>
      <c r="J624" s="50">
        <v>1329300</v>
      </c>
      <c r="K624" s="50"/>
      <c r="L624" s="50"/>
      <c r="M624" s="50"/>
      <c r="N624" s="50"/>
      <c r="O624" s="50"/>
      <c r="P624" s="62"/>
    </row>
    <row r="625" spans="1:16" s="52" customFormat="1" ht="18.75">
      <c r="A625" s="343">
        <v>433</v>
      </c>
      <c r="B625" s="158" t="s">
        <v>991</v>
      </c>
      <c r="C625" s="48"/>
      <c r="D625" s="48"/>
      <c r="E625" s="50">
        <v>2240819</v>
      </c>
      <c r="F625" s="50"/>
      <c r="G625" s="50"/>
      <c r="H625" s="50"/>
      <c r="I625" s="50">
        <v>1180</v>
      </c>
      <c r="J625" s="50">
        <v>2240819</v>
      </c>
      <c r="K625" s="50"/>
      <c r="L625" s="50"/>
      <c r="M625" s="50"/>
      <c r="N625" s="50"/>
      <c r="O625" s="50"/>
      <c r="P625" s="62"/>
    </row>
    <row r="626" spans="1:16" s="52" customFormat="1" ht="18.75">
      <c r="A626" s="343">
        <v>434</v>
      </c>
      <c r="B626" s="158" t="s">
        <v>992</v>
      </c>
      <c r="C626" s="48"/>
      <c r="D626" s="48"/>
      <c r="E626" s="50">
        <v>2240819</v>
      </c>
      <c r="F626" s="50"/>
      <c r="G626" s="50"/>
      <c r="H626" s="50"/>
      <c r="I626" s="50">
        <v>1180</v>
      </c>
      <c r="J626" s="50">
        <v>2240819</v>
      </c>
      <c r="K626" s="50"/>
      <c r="L626" s="50"/>
      <c r="M626" s="50"/>
      <c r="N626" s="50"/>
      <c r="O626" s="50"/>
      <c r="P626" s="62"/>
    </row>
    <row r="627" spans="1:16" s="52" customFormat="1" ht="18.75">
      <c r="A627" s="343">
        <v>435</v>
      </c>
      <c r="B627" s="158" t="s">
        <v>993</v>
      </c>
      <c r="C627" s="48"/>
      <c r="D627" s="48"/>
      <c r="E627" s="50">
        <v>1557179</v>
      </c>
      <c r="F627" s="50"/>
      <c r="G627" s="50"/>
      <c r="H627" s="50"/>
      <c r="I627" s="50">
        <v>820</v>
      </c>
      <c r="J627" s="50">
        <v>1557179</v>
      </c>
      <c r="K627" s="50"/>
      <c r="L627" s="50"/>
      <c r="M627" s="50"/>
      <c r="N627" s="50"/>
      <c r="O627" s="50"/>
      <c r="P627" s="62"/>
    </row>
    <row r="628" spans="1:16" s="52" customFormat="1" ht="18.75">
      <c r="A628" s="343">
        <v>436</v>
      </c>
      <c r="B628" s="158" t="s">
        <v>994</v>
      </c>
      <c r="C628" s="48"/>
      <c r="D628" s="48"/>
      <c r="E628" s="50">
        <v>930719</v>
      </c>
      <c r="F628" s="50"/>
      <c r="G628" s="50"/>
      <c r="H628" s="50"/>
      <c r="I628" s="50">
        <v>480</v>
      </c>
      <c r="J628" s="50">
        <v>930719</v>
      </c>
      <c r="K628" s="50"/>
      <c r="L628" s="50"/>
      <c r="M628" s="50"/>
      <c r="N628" s="50"/>
      <c r="O628" s="50"/>
      <c r="P628" s="62"/>
    </row>
    <row r="629" spans="1:16" s="54" customFormat="1" ht="29.25" customHeight="1">
      <c r="A629" s="444" t="s">
        <v>1550</v>
      </c>
      <c r="B629" s="445"/>
      <c r="C629" s="445"/>
      <c r="D629" s="445"/>
      <c r="E629" s="53">
        <v>9229556</v>
      </c>
      <c r="F629" s="53"/>
      <c r="G629" s="53"/>
      <c r="H629" s="53"/>
      <c r="I629" s="53">
        <v>4840</v>
      </c>
      <c r="J629" s="53">
        <v>9229556</v>
      </c>
      <c r="K629" s="53"/>
      <c r="L629" s="53"/>
      <c r="M629" s="53"/>
      <c r="N629" s="53"/>
      <c r="O629" s="53"/>
      <c r="P629" s="63"/>
    </row>
    <row r="630" spans="1:16" s="47" customFormat="1" ht="23.25">
      <c r="A630" s="59" t="s">
        <v>1826</v>
      </c>
      <c r="B630" s="44"/>
      <c r="C630" s="45"/>
      <c r="D630" s="44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60"/>
    </row>
    <row r="631" spans="1:16" s="52" customFormat="1" ht="18.75">
      <c r="A631" s="343">
        <v>437</v>
      </c>
      <c r="B631" s="158" t="s">
        <v>995</v>
      </c>
      <c r="C631" s="48"/>
      <c r="D631" s="48"/>
      <c r="E631" s="50">
        <v>1415402</v>
      </c>
      <c r="F631" s="50"/>
      <c r="G631" s="50"/>
      <c r="H631" s="50"/>
      <c r="I631" s="50">
        <v>842</v>
      </c>
      <c r="J631" s="50">
        <v>1415402</v>
      </c>
      <c r="K631" s="50"/>
      <c r="L631" s="50"/>
      <c r="M631" s="50"/>
      <c r="N631" s="50"/>
      <c r="O631" s="50"/>
      <c r="P631" s="62"/>
    </row>
    <row r="632" spans="1:16" s="52" customFormat="1" ht="18.75">
      <c r="A632" s="343">
        <v>438</v>
      </c>
      <c r="B632" s="158" t="s">
        <v>996</v>
      </c>
      <c r="C632" s="48"/>
      <c r="D632" s="48"/>
      <c r="E632" s="50">
        <v>1203596</v>
      </c>
      <c r="F632" s="50"/>
      <c r="G632" s="50"/>
      <c r="H632" s="50"/>
      <c r="I632" s="50">
        <v>716</v>
      </c>
      <c r="J632" s="50">
        <v>1203596</v>
      </c>
      <c r="K632" s="50"/>
      <c r="L632" s="50"/>
      <c r="M632" s="50"/>
      <c r="N632" s="50"/>
      <c r="O632" s="50"/>
      <c r="P632" s="62"/>
    </row>
    <row r="633" spans="1:16" s="54" customFormat="1" ht="29.25" customHeight="1">
      <c r="A633" s="444" t="s">
        <v>1550</v>
      </c>
      <c r="B633" s="445"/>
      <c r="C633" s="445"/>
      <c r="D633" s="445"/>
      <c r="E633" s="53">
        <v>2618998</v>
      </c>
      <c r="F633" s="53"/>
      <c r="G633" s="53"/>
      <c r="H633" s="53"/>
      <c r="I633" s="53">
        <v>1558</v>
      </c>
      <c r="J633" s="53">
        <v>2618998</v>
      </c>
      <c r="K633" s="53"/>
      <c r="L633" s="53"/>
      <c r="M633" s="53"/>
      <c r="N633" s="53"/>
      <c r="O633" s="53"/>
      <c r="P633" s="63"/>
    </row>
    <row r="634" spans="1:16" s="47" customFormat="1" ht="23.25">
      <c r="A634" s="59" t="s">
        <v>1827</v>
      </c>
      <c r="B634" s="44"/>
      <c r="C634" s="45"/>
      <c r="D634" s="44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60"/>
    </row>
    <row r="635" spans="1:16" s="52" customFormat="1" ht="18.75">
      <c r="A635" s="343">
        <v>439</v>
      </c>
      <c r="B635" s="158" t="s">
        <v>997</v>
      </c>
      <c r="C635" s="48"/>
      <c r="D635" s="48"/>
      <c r="E635" s="50">
        <v>1144901.2</v>
      </c>
      <c r="F635" s="50"/>
      <c r="G635" s="50"/>
      <c r="H635" s="50"/>
      <c r="I635" s="50">
        <v>743</v>
      </c>
      <c r="J635" s="50">
        <v>1144901.2</v>
      </c>
      <c r="K635" s="50"/>
      <c r="L635" s="50"/>
      <c r="M635" s="50"/>
      <c r="N635" s="50"/>
      <c r="O635" s="50"/>
      <c r="P635" s="62"/>
    </row>
    <row r="636" spans="1:16" s="52" customFormat="1" ht="18.75">
      <c r="A636" s="343">
        <v>440</v>
      </c>
      <c r="B636" s="158" t="s">
        <v>998</v>
      </c>
      <c r="C636" s="48"/>
      <c r="D636" s="48"/>
      <c r="E636" s="50">
        <v>1126295</v>
      </c>
      <c r="F636" s="50"/>
      <c r="G636" s="50"/>
      <c r="H636" s="50"/>
      <c r="I636" s="50">
        <v>743</v>
      </c>
      <c r="J636" s="50">
        <v>1126295</v>
      </c>
      <c r="K636" s="50"/>
      <c r="L636" s="50"/>
      <c r="M636" s="50"/>
      <c r="N636" s="50"/>
      <c r="O636" s="50"/>
      <c r="P636" s="62"/>
    </row>
    <row r="637" spans="1:16" s="54" customFormat="1" ht="29.25" customHeight="1">
      <c r="A637" s="444" t="s">
        <v>1550</v>
      </c>
      <c r="B637" s="445"/>
      <c r="C637" s="445"/>
      <c r="D637" s="445"/>
      <c r="E637" s="53">
        <v>2271196.2</v>
      </c>
      <c r="F637" s="53"/>
      <c r="G637" s="53"/>
      <c r="H637" s="53"/>
      <c r="I637" s="53">
        <v>1486</v>
      </c>
      <c r="J637" s="53">
        <v>2271196.2</v>
      </c>
      <c r="K637" s="53"/>
      <c r="L637" s="53"/>
      <c r="M637" s="53"/>
      <c r="N637" s="53"/>
      <c r="O637" s="53"/>
      <c r="P637" s="63"/>
    </row>
    <row r="638" spans="1:16" s="47" customFormat="1" ht="23.25">
      <c r="A638" s="59" t="s">
        <v>1828</v>
      </c>
      <c r="B638" s="44"/>
      <c r="C638" s="45"/>
      <c r="D638" s="44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60"/>
    </row>
    <row r="639" spans="1:16" s="52" customFormat="1" ht="18.75">
      <c r="A639" s="343">
        <v>441</v>
      </c>
      <c r="B639" s="158" t="s">
        <v>999</v>
      </c>
      <c r="C639" s="48"/>
      <c r="D639" s="48"/>
      <c r="E639" s="50">
        <v>1652749</v>
      </c>
      <c r="F639" s="50"/>
      <c r="G639" s="50"/>
      <c r="H639" s="50"/>
      <c r="I639" s="50">
        <v>983</v>
      </c>
      <c r="J639" s="50">
        <v>1652749</v>
      </c>
      <c r="K639" s="50"/>
      <c r="L639" s="50"/>
      <c r="M639" s="50"/>
      <c r="N639" s="50"/>
      <c r="O639" s="50"/>
      <c r="P639" s="62"/>
    </row>
    <row r="640" spans="1:16" s="52" customFormat="1" ht="18.75">
      <c r="A640" s="343">
        <v>442</v>
      </c>
      <c r="B640" s="158" t="s">
        <v>1000</v>
      </c>
      <c r="C640" s="48"/>
      <c r="D640" s="48"/>
      <c r="E640" s="50">
        <v>1210320</v>
      </c>
      <c r="F640" s="50"/>
      <c r="G640" s="50"/>
      <c r="H640" s="50"/>
      <c r="I640" s="50">
        <v>720</v>
      </c>
      <c r="J640" s="50">
        <v>1210320</v>
      </c>
      <c r="K640" s="50"/>
      <c r="L640" s="50"/>
      <c r="M640" s="50"/>
      <c r="N640" s="50"/>
      <c r="O640" s="50"/>
      <c r="P640" s="62"/>
    </row>
    <row r="641" spans="1:16" s="52" customFormat="1" ht="18.75">
      <c r="A641" s="343">
        <v>443</v>
      </c>
      <c r="B641" s="158" t="s">
        <v>1001</v>
      </c>
      <c r="C641" s="48"/>
      <c r="D641" s="48"/>
      <c r="E641" s="50">
        <v>1322947</v>
      </c>
      <c r="F641" s="50"/>
      <c r="G641" s="50"/>
      <c r="H641" s="50"/>
      <c r="I641" s="50">
        <v>787</v>
      </c>
      <c r="J641" s="50">
        <v>1322947</v>
      </c>
      <c r="K641" s="50"/>
      <c r="L641" s="50"/>
      <c r="M641" s="50"/>
      <c r="N641" s="50"/>
      <c r="O641" s="50"/>
      <c r="P641" s="62"/>
    </row>
    <row r="642" spans="1:16" s="54" customFormat="1" ht="29.25" customHeight="1">
      <c r="A642" s="444" t="s">
        <v>1550</v>
      </c>
      <c r="B642" s="445"/>
      <c r="C642" s="445"/>
      <c r="D642" s="445"/>
      <c r="E642" s="53">
        <v>4186016</v>
      </c>
      <c r="F642" s="53"/>
      <c r="G642" s="53"/>
      <c r="H642" s="53"/>
      <c r="I642" s="53">
        <v>2490</v>
      </c>
      <c r="J642" s="53">
        <v>4186016</v>
      </c>
      <c r="K642" s="53"/>
      <c r="L642" s="53"/>
      <c r="M642" s="53"/>
      <c r="N642" s="53"/>
      <c r="O642" s="53"/>
      <c r="P642" s="63"/>
    </row>
    <row r="643" spans="1:16" s="47" customFormat="1" ht="23.25">
      <c r="A643" s="59" t="s">
        <v>1829</v>
      </c>
      <c r="B643" s="44"/>
      <c r="C643" s="45"/>
      <c r="D643" s="44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60"/>
    </row>
    <row r="644" spans="1:16" s="52" customFormat="1" ht="18.75">
      <c r="A644" s="343">
        <v>444</v>
      </c>
      <c r="B644" s="158" t="s">
        <v>1002</v>
      </c>
      <c r="C644" s="48">
        <v>1999</v>
      </c>
      <c r="D644" s="48" t="s">
        <v>1605</v>
      </c>
      <c r="E644" s="50">
        <v>1901883.4</v>
      </c>
      <c r="F644" s="50"/>
      <c r="G644" s="50"/>
      <c r="H644" s="50"/>
      <c r="I644" s="50">
        <v>1131.4</v>
      </c>
      <c r="J644" s="50">
        <v>1901883.4</v>
      </c>
      <c r="K644" s="50"/>
      <c r="L644" s="50"/>
      <c r="M644" s="50"/>
      <c r="N644" s="50"/>
      <c r="O644" s="50"/>
      <c r="P644" s="62"/>
    </row>
    <row r="645" spans="1:16" s="54" customFormat="1" ht="29.25" customHeight="1">
      <c r="A645" s="444" t="s">
        <v>1550</v>
      </c>
      <c r="B645" s="445"/>
      <c r="C645" s="445"/>
      <c r="D645" s="445"/>
      <c r="E645" s="53">
        <v>1901883.4</v>
      </c>
      <c r="F645" s="53"/>
      <c r="G645" s="53"/>
      <c r="H645" s="53"/>
      <c r="I645" s="53">
        <v>1131.4</v>
      </c>
      <c r="J645" s="53">
        <v>1901883.4</v>
      </c>
      <c r="K645" s="53"/>
      <c r="L645" s="53"/>
      <c r="M645" s="53"/>
      <c r="N645" s="53"/>
      <c r="O645" s="53"/>
      <c r="P645" s="63"/>
    </row>
    <row r="646" spans="1:16" s="47" customFormat="1" ht="23.25">
      <c r="A646" s="59" t="s">
        <v>1830</v>
      </c>
      <c r="B646" s="44"/>
      <c r="C646" s="45"/>
      <c r="D646" s="44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60"/>
    </row>
    <row r="647" spans="1:16" s="52" customFormat="1" ht="18.75">
      <c r="A647" s="343">
        <v>445</v>
      </c>
      <c r="B647" s="158" t="s">
        <v>1003</v>
      </c>
      <c r="C647" s="48"/>
      <c r="D647" s="48"/>
      <c r="E647" s="50">
        <v>837648</v>
      </c>
      <c r="F647" s="50"/>
      <c r="G647" s="50"/>
      <c r="H647" s="50"/>
      <c r="I647" s="50">
        <v>432</v>
      </c>
      <c r="J647" s="50">
        <v>837648</v>
      </c>
      <c r="K647" s="50"/>
      <c r="L647" s="50"/>
      <c r="M647" s="50"/>
      <c r="N647" s="50"/>
      <c r="O647" s="50"/>
      <c r="P647" s="62"/>
    </row>
    <row r="648" spans="1:16" s="52" customFormat="1" ht="18.75">
      <c r="A648" s="343">
        <v>446</v>
      </c>
      <c r="B648" s="158" t="s">
        <v>1004</v>
      </c>
      <c r="C648" s="48"/>
      <c r="D648" s="48"/>
      <c r="E648" s="50">
        <v>783356</v>
      </c>
      <c r="F648" s="50"/>
      <c r="G648" s="50"/>
      <c r="H648" s="50"/>
      <c r="I648" s="50">
        <v>404</v>
      </c>
      <c r="J648" s="50">
        <v>783356</v>
      </c>
      <c r="K648" s="50"/>
      <c r="L648" s="50"/>
      <c r="M648" s="50"/>
      <c r="N648" s="50"/>
      <c r="O648" s="50"/>
      <c r="P648" s="62"/>
    </row>
    <row r="649" spans="1:16" s="52" customFormat="1" ht="18.75">
      <c r="A649" s="343">
        <v>447</v>
      </c>
      <c r="B649" s="158" t="s">
        <v>1005</v>
      </c>
      <c r="C649" s="48"/>
      <c r="D649" s="48"/>
      <c r="E649" s="50">
        <v>4440033.9</v>
      </c>
      <c r="F649" s="50"/>
      <c r="G649" s="50"/>
      <c r="H649" s="50"/>
      <c r="I649" s="50">
        <v>1403</v>
      </c>
      <c r="J649" s="50">
        <v>2720417</v>
      </c>
      <c r="K649" s="50"/>
      <c r="L649" s="50"/>
      <c r="M649" s="50">
        <v>1573.3</v>
      </c>
      <c r="N649" s="50">
        <v>1719616.9</v>
      </c>
      <c r="O649" s="50"/>
      <c r="P649" s="62"/>
    </row>
    <row r="650" spans="1:16" s="52" customFormat="1" ht="18.75">
      <c r="A650" s="343">
        <v>448</v>
      </c>
      <c r="B650" s="158" t="s">
        <v>1006</v>
      </c>
      <c r="C650" s="48"/>
      <c r="D650" s="48"/>
      <c r="E650" s="50">
        <v>1717954</v>
      </c>
      <c r="F650" s="50"/>
      <c r="G650" s="50"/>
      <c r="H650" s="50"/>
      <c r="I650" s="50">
        <v>886</v>
      </c>
      <c r="J650" s="50">
        <v>1717954</v>
      </c>
      <c r="K650" s="50"/>
      <c r="L650" s="50"/>
      <c r="M650" s="50"/>
      <c r="N650" s="50"/>
      <c r="O650" s="50"/>
      <c r="P650" s="62"/>
    </row>
    <row r="651" spans="1:16" s="52" customFormat="1" ht="18.75">
      <c r="A651" s="343">
        <v>449</v>
      </c>
      <c r="B651" s="158" t="s">
        <v>1007</v>
      </c>
      <c r="C651" s="48"/>
      <c r="D651" s="48"/>
      <c r="E651" s="50">
        <v>1078084</v>
      </c>
      <c r="F651" s="50"/>
      <c r="G651" s="50"/>
      <c r="H651" s="50"/>
      <c r="I651" s="50">
        <v>556</v>
      </c>
      <c r="J651" s="50">
        <v>1078084</v>
      </c>
      <c r="K651" s="50"/>
      <c r="L651" s="50"/>
      <c r="M651" s="50"/>
      <c r="N651" s="50"/>
      <c r="O651" s="50"/>
      <c r="P651" s="62"/>
    </row>
    <row r="652" spans="1:16" s="52" customFormat="1" ht="28.5" customHeight="1">
      <c r="A652" s="343">
        <v>450</v>
      </c>
      <c r="B652" s="158" t="s">
        <v>1008</v>
      </c>
      <c r="C652" s="48"/>
      <c r="D652" s="48"/>
      <c r="E652" s="50">
        <v>1674276</v>
      </c>
      <c r="F652" s="50"/>
      <c r="G652" s="50"/>
      <c r="H652" s="50"/>
      <c r="I652" s="50">
        <v>996</v>
      </c>
      <c r="J652" s="50">
        <v>1674276</v>
      </c>
      <c r="K652" s="50"/>
      <c r="L652" s="50"/>
      <c r="M652" s="50"/>
      <c r="N652" s="50"/>
      <c r="O652" s="50"/>
      <c r="P652" s="62"/>
    </row>
    <row r="653" spans="1:16" s="54" customFormat="1" ht="29.25" customHeight="1">
      <c r="A653" s="444" t="s">
        <v>1550</v>
      </c>
      <c r="B653" s="445"/>
      <c r="C653" s="445"/>
      <c r="D653" s="445"/>
      <c r="E653" s="53">
        <v>10531351.9</v>
      </c>
      <c r="F653" s="53"/>
      <c r="G653" s="53"/>
      <c r="H653" s="53"/>
      <c r="I653" s="53">
        <v>4677</v>
      </c>
      <c r="J653" s="53">
        <v>8811735</v>
      </c>
      <c r="K653" s="53"/>
      <c r="L653" s="53"/>
      <c r="M653" s="53">
        <v>1573.3</v>
      </c>
      <c r="N653" s="53">
        <v>1719616.9</v>
      </c>
      <c r="O653" s="53"/>
      <c r="P653" s="63"/>
    </row>
    <row r="654" spans="1:16" s="47" customFormat="1" ht="23.25">
      <c r="A654" s="59" t="s">
        <v>1831</v>
      </c>
      <c r="B654" s="44"/>
      <c r="C654" s="45"/>
      <c r="D654" s="44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60"/>
    </row>
    <row r="655" spans="1:16" s="52" customFormat="1" ht="18.75">
      <c r="A655" s="343">
        <v>451</v>
      </c>
      <c r="B655" s="158" t="s">
        <v>1009</v>
      </c>
      <c r="C655" s="48">
        <v>2007</v>
      </c>
      <c r="D655" s="48" t="s">
        <v>1605</v>
      </c>
      <c r="E655" s="50">
        <v>1059870.5</v>
      </c>
      <c r="F655" s="50"/>
      <c r="G655" s="50"/>
      <c r="H655" s="50"/>
      <c r="I655" s="50">
        <v>630.5</v>
      </c>
      <c r="J655" s="50">
        <v>1059870.5</v>
      </c>
      <c r="K655" s="50"/>
      <c r="L655" s="50"/>
      <c r="M655" s="50"/>
      <c r="N655" s="50"/>
      <c r="O655" s="50"/>
      <c r="P655" s="62"/>
    </row>
    <row r="656" spans="1:16" s="52" customFormat="1" ht="18.75">
      <c r="A656" s="343">
        <v>452</v>
      </c>
      <c r="B656" s="158" t="s">
        <v>1010</v>
      </c>
      <c r="C656" s="48">
        <v>2009</v>
      </c>
      <c r="D656" s="48" t="s">
        <v>1605</v>
      </c>
      <c r="E656" s="50">
        <v>409948</v>
      </c>
      <c r="F656" s="50"/>
      <c r="G656" s="50"/>
      <c r="H656" s="50"/>
      <c r="I656" s="50"/>
      <c r="J656" s="50"/>
      <c r="K656" s="50"/>
      <c r="L656" s="50"/>
      <c r="M656" s="50">
        <v>484</v>
      </c>
      <c r="N656" s="50">
        <v>409948</v>
      </c>
      <c r="O656" s="50"/>
      <c r="P656" s="62"/>
    </row>
    <row r="657" spans="1:16" s="52" customFormat="1" ht="18.75">
      <c r="A657" s="343">
        <v>453</v>
      </c>
      <c r="B657" s="158" t="s">
        <v>1011</v>
      </c>
      <c r="C657" s="48">
        <v>2004</v>
      </c>
      <c r="D657" s="48" t="s">
        <v>1605</v>
      </c>
      <c r="E657" s="50">
        <v>1894318.9</v>
      </c>
      <c r="F657" s="50"/>
      <c r="G657" s="50"/>
      <c r="H657" s="50"/>
      <c r="I657" s="50">
        <v>1126.9</v>
      </c>
      <c r="J657" s="50">
        <v>1894318.9</v>
      </c>
      <c r="K657" s="50"/>
      <c r="L657" s="50"/>
      <c r="M657" s="50"/>
      <c r="N657" s="50"/>
      <c r="O657" s="50"/>
      <c r="P657" s="62"/>
    </row>
    <row r="658" spans="1:16" s="54" customFormat="1" ht="29.25" customHeight="1">
      <c r="A658" s="444" t="s">
        <v>1550</v>
      </c>
      <c r="B658" s="445"/>
      <c r="C658" s="445"/>
      <c r="D658" s="445"/>
      <c r="E658" s="53">
        <v>3364137.4</v>
      </c>
      <c r="F658" s="53"/>
      <c r="G658" s="53"/>
      <c r="H658" s="53"/>
      <c r="I658" s="53">
        <v>1757.4</v>
      </c>
      <c r="J658" s="53">
        <v>2954189.4</v>
      </c>
      <c r="K658" s="53"/>
      <c r="L658" s="53"/>
      <c r="M658" s="53">
        <v>484</v>
      </c>
      <c r="N658" s="53">
        <v>409948</v>
      </c>
      <c r="O658" s="53"/>
      <c r="P658" s="63"/>
    </row>
    <row r="659" spans="1:16" s="47" customFormat="1" ht="23.25">
      <c r="A659" s="59" t="s">
        <v>1832</v>
      </c>
      <c r="B659" s="44"/>
      <c r="C659" s="45"/>
      <c r="D659" s="44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60"/>
    </row>
    <row r="660" spans="1:16" s="52" customFormat="1" ht="18.75">
      <c r="A660" s="343">
        <v>454</v>
      </c>
      <c r="B660" s="158" t="s">
        <v>698</v>
      </c>
      <c r="C660" s="48"/>
      <c r="D660" s="48"/>
      <c r="E660" s="50">
        <v>400000</v>
      </c>
      <c r="F660" s="50"/>
      <c r="G660" s="50"/>
      <c r="H660" s="50"/>
      <c r="I660" s="50"/>
      <c r="J660" s="50"/>
      <c r="K660" s="50"/>
      <c r="L660" s="50"/>
      <c r="M660" s="50">
        <v>460</v>
      </c>
      <c r="N660" s="50">
        <v>300000</v>
      </c>
      <c r="O660" s="50">
        <v>253</v>
      </c>
      <c r="P660" s="62">
        <v>100000</v>
      </c>
    </row>
    <row r="661" spans="1:16" s="52" customFormat="1" ht="18.75">
      <c r="A661" s="343">
        <v>455</v>
      </c>
      <c r="B661" s="158" t="s">
        <v>714</v>
      </c>
      <c r="C661" s="48"/>
      <c r="D661" s="48"/>
      <c r="E661" s="50">
        <v>50000</v>
      </c>
      <c r="F661" s="50"/>
      <c r="G661" s="50"/>
      <c r="H661" s="50"/>
      <c r="I661" s="50"/>
      <c r="J661" s="50"/>
      <c r="K661" s="50"/>
      <c r="L661" s="50"/>
      <c r="M661" s="50"/>
      <c r="N661" s="50"/>
      <c r="O661" s="50">
        <v>236</v>
      </c>
      <c r="P661" s="62">
        <v>50000</v>
      </c>
    </row>
    <row r="662" spans="1:16" s="54" customFormat="1" ht="29.25" customHeight="1">
      <c r="A662" s="444" t="s">
        <v>1550</v>
      </c>
      <c r="B662" s="445"/>
      <c r="C662" s="445"/>
      <c r="D662" s="445"/>
      <c r="E662" s="53">
        <v>450000</v>
      </c>
      <c r="F662" s="53"/>
      <c r="G662" s="53"/>
      <c r="H662" s="53"/>
      <c r="I662" s="53"/>
      <c r="J662" s="53"/>
      <c r="K662" s="53"/>
      <c r="L662" s="53"/>
      <c r="M662" s="53">
        <v>460</v>
      </c>
      <c r="N662" s="53">
        <v>300000</v>
      </c>
      <c r="O662" s="53">
        <v>489</v>
      </c>
      <c r="P662" s="63">
        <v>150000</v>
      </c>
    </row>
    <row r="663" spans="1:16" s="47" customFormat="1" ht="23.25">
      <c r="A663" s="59" t="s">
        <v>1833</v>
      </c>
      <c r="B663" s="44"/>
      <c r="C663" s="45"/>
      <c r="D663" s="44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60"/>
    </row>
    <row r="664" spans="1:16" s="52" customFormat="1" ht="18.75">
      <c r="A664" s="343">
        <v>456</v>
      </c>
      <c r="B664" s="158" t="s">
        <v>1012</v>
      </c>
      <c r="C664" s="48">
        <v>2000</v>
      </c>
      <c r="D664" s="48" t="s">
        <v>1605</v>
      </c>
      <c r="E664" s="50">
        <v>526244.6</v>
      </c>
      <c r="F664" s="50"/>
      <c r="G664" s="50"/>
      <c r="H664" s="50"/>
      <c r="I664" s="50">
        <v>271.4</v>
      </c>
      <c r="J664" s="50">
        <v>526244.6</v>
      </c>
      <c r="K664" s="50"/>
      <c r="L664" s="50"/>
      <c r="M664" s="50"/>
      <c r="N664" s="50"/>
      <c r="O664" s="50"/>
      <c r="P664" s="62"/>
    </row>
    <row r="665" spans="1:16" s="52" customFormat="1" ht="18.75">
      <c r="A665" s="343">
        <v>457</v>
      </c>
      <c r="B665" s="158" t="s">
        <v>1013</v>
      </c>
      <c r="C665" s="48">
        <v>2006</v>
      </c>
      <c r="D665" s="48" t="s">
        <v>1605</v>
      </c>
      <c r="E665" s="50">
        <v>519429</v>
      </c>
      <c r="F665" s="50"/>
      <c r="G665" s="50"/>
      <c r="H665" s="50"/>
      <c r="I665" s="50">
        <v>309</v>
      </c>
      <c r="J665" s="50">
        <v>519429</v>
      </c>
      <c r="K665" s="50"/>
      <c r="L665" s="50"/>
      <c r="M665" s="50"/>
      <c r="N665" s="50"/>
      <c r="O665" s="50"/>
      <c r="P665" s="62"/>
    </row>
    <row r="666" spans="1:16" s="52" customFormat="1" ht="18.75">
      <c r="A666" s="343">
        <v>458</v>
      </c>
      <c r="B666" s="158" t="s">
        <v>1014</v>
      </c>
      <c r="C666" s="48">
        <v>2009</v>
      </c>
      <c r="D666" s="48" t="s">
        <v>1605</v>
      </c>
      <c r="E666" s="50">
        <v>778134.9</v>
      </c>
      <c r="F666" s="50"/>
      <c r="G666" s="50"/>
      <c r="H666" s="50"/>
      <c r="I666" s="50">
        <v>462.9</v>
      </c>
      <c r="J666" s="50">
        <v>778134.9</v>
      </c>
      <c r="K666" s="50"/>
      <c r="L666" s="50"/>
      <c r="M666" s="50"/>
      <c r="N666" s="50"/>
      <c r="O666" s="50"/>
      <c r="P666" s="62"/>
    </row>
    <row r="667" spans="1:16" s="54" customFormat="1" ht="29.25" customHeight="1">
      <c r="A667" s="444" t="s">
        <v>1550</v>
      </c>
      <c r="B667" s="445"/>
      <c r="C667" s="445"/>
      <c r="D667" s="445"/>
      <c r="E667" s="53">
        <v>1823808.5</v>
      </c>
      <c r="F667" s="53"/>
      <c r="G667" s="53"/>
      <c r="H667" s="53"/>
      <c r="I667" s="53">
        <v>1043.3</v>
      </c>
      <c r="J667" s="53">
        <v>1823808.5</v>
      </c>
      <c r="K667" s="53"/>
      <c r="L667" s="53"/>
      <c r="M667" s="53"/>
      <c r="N667" s="53"/>
      <c r="O667" s="53"/>
      <c r="P667" s="63"/>
    </row>
    <row r="668" spans="1:16" s="47" customFormat="1" ht="23.25">
      <c r="A668" s="59" t="s">
        <v>1834</v>
      </c>
      <c r="B668" s="44"/>
      <c r="C668" s="45"/>
      <c r="D668" s="44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60"/>
    </row>
    <row r="669" spans="1:16" s="52" customFormat="1" ht="18.75">
      <c r="A669" s="343">
        <v>459</v>
      </c>
      <c r="B669" s="158" t="s">
        <v>1015</v>
      </c>
      <c r="C669" s="48">
        <v>2012</v>
      </c>
      <c r="D669" s="48" t="s">
        <v>1605</v>
      </c>
      <c r="E669" s="50">
        <v>1287646</v>
      </c>
      <c r="F669" s="50"/>
      <c r="G669" s="50"/>
      <c r="H669" s="50"/>
      <c r="I669" s="50">
        <v>766</v>
      </c>
      <c r="J669" s="50">
        <v>1287646</v>
      </c>
      <c r="K669" s="50"/>
      <c r="L669" s="50"/>
      <c r="M669" s="50"/>
      <c r="N669" s="50"/>
      <c r="O669" s="50"/>
      <c r="P669" s="62"/>
    </row>
    <row r="670" spans="1:16" s="52" customFormat="1" ht="18.75">
      <c r="A670" s="343">
        <v>460</v>
      </c>
      <c r="B670" s="158" t="s">
        <v>1016</v>
      </c>
      <c r="C670" s="48">
        <v>2012</v>
      </c>
      <c r="D670" s="48" t="s">
        <v>1631</v>
      </c>
      <c r="E670" s="50">
        <v>912783</v>
      </c>
      <c r="F670" s="50"/>
      <c r="G670" s="50"/>
      <c r="H670" s="50"/>
      <c r="I670" s="50">
        <v>543</v>
      </c>
      <c r="J670" s="50">
        <v>912783</v>
      </c>
      <c r="K670" s="50"/>
      <c r="L670" s="50"/>
      <c r="M670" s="50"/>
      <c r="N670" s="50"/>
      <c r="O670" s="50"/>
      <c r="P670" s="62"/>
    </row>
    <row r="671" spans="1:16" s="52" customFormat="1" ht="18.75">
      <c r="A671" s="343">
        <v>461</v>
      </c>
      <c r="B671" s="158" t="s">
        <v>1017</v>
      </c>
      <c r="C671" s="48">
        <v>2011</v>
      </c>
      <c r="D671" s="48" t="s">
        <v>1632</v>
      </c>
      <c r="E671" s="50">
        <v>1062392</v>
      </c>
      <c r="F671" s="50"/>
      <c r="G671" s="50"/>
      <c r="H671" s="50"/>
      <c r="I671" s="50">
        <v>632</v>
      </c>
      <c r="J671" s="50">
        <v>1062392</v>
      </c>
      <c r="K671" s="50"/>
      <c r="L671" s="50"/>
      <c r="M671" s="50"/>
      <c r="N671" s="50"/>
      <c r="O671" s="50"/>
      <c r="P671" s="62"/>
    </row>
    <row r="672" spans="1:16" s="52" customFormat="1" ht="18.75">
      <c r="A672" s="343">
        <v>462</v>
      </c>
      <c r="B672" s="158" t="s">
        <v>1018</v>
      </c>
      <c r="C672" s="48">
        <v>2012</v>
      </c>
      <c r="D672" s="48" t="s">
        <v>1631</v>
      </c>
      <c r="E672" s="50">
        <v>608522</v>
      </c>
      <c r="F672" s="50"/>
      <c r="G672" s="50"/>
      <c r="H672" s="50"/>
      <c r="I672" s="50">
        <v>362</v>
      </c>
      <c r="J672" s="50">
        <v>608522</v>
      </c>
      <c r="K672" s="50"/>
      <c r="L672" s="50"/>
      <c r="M672" s="50"/>
      <c r="N672" s="50"/>
      <c r="O672" s="50"/>
      <c r="P672" s="62"/>
    </row>
    <row r="673" spans="1:16" s="52" customFormat="1" ht="18.75">
      <c r="A673" s="343">
        <v>463</v>
      </c>
      <c r="B673" s="158" t="s">
        <v>1019</v>
      </c>
      <c r="C673" s="48">
        <v>2011</v>
      </c>
      <c r="D673" s="48" t="s">
        <v>1632</v>
      </c>
      <c r="E673" s="50">
        <v>858991</v>
      </c>
      <c r="F673" s="50"/>
      <c r="G673" s="50"/>
      <c r="H673" s="50"/>
      <c r="I673" s="50">
        <v>511</v>
      </c>
      <c r="J673" s="50">
        <v>858991</v>
      </c>
      <c r="K673" s="50"/>
      <c r="L673" s="50"/>
      <c r="M673" s="50"/>
      <c r="N673" s="50"/>
      <c r="O673" s="50"/>
      <c r="P673" s="62"/>
    </row>
    <row r="674" spans="1:16" s="54" customFormat="1" ht="29.25" customHeight="1">
      <c r="A674" s="444" t="s">
        <v>1550</v>
      </c>
      <c r="B674" s="445"/>
      <c r="C674" s="445"/>
      <c r="D674" s="445"/>
      <c r="E674" s="53">
        <v>4730334</v>
      </c>
      <c r="F674" s="53"/>
      <c r="G674" s="53"/>
      <c r="H674" s="53"/>
      <c r="I674" s="53">
        <v>2814</v>
      </c>
      <c r="J674" s="53">
        <v>4730334</v>
      </c>
      <c r="K674" s="53"/>
      <c r="L674" s="53"/>
      <c r="M674" s="53"/>
      <c r="N674" s="53"/>
      <c r="O674" s="53"/>
      <c r="P674" s="63"/>
    </row>
    <row r="675" spans="1:16" s="47" customFormat="1" ht="23.25">
      <c r="A675" s="59" t="s">
        <v>1835</v>
      </c>
      <c r="B675" s="44"/>
      <c r="C675" s="45"/>
      <c r="D675" s="44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60"/>
    </row>
    <row r="676" spans="1:16" s="52" customFormat="1" ht="18.75">
      <c r="A676" s="343">
        <v>464</v>
      </c>
      <c r="B676" s="158" t="s">
        <v>725</v>
      </c>
      <c r="C676" s="48">
        <v>2001</v>
      </c>
      <c r="D676" s="48" t="s">
        <v>1605</v>
      </c>
      <c r="E676" s="50">
        <v>1962500</v>
      </c>
      <c r="F676" s="50"/>
      <c r="G676" s="50"/>
      <c r="H676" s="50"/>
      <c r="I676" s="50">
        <v>1563</v>
      </c>
      <c r="J676" s="50">
        <v>1962500</v>
      </c>
      <c r="K676" s="50"/>
      <c r="L676" s="50"/>
      <c r="M676" s="50"/>
      <c r="N676" s="50"/>
      <c r="O676" s="50"/>
      <c r="P676" s="62"/>
    </row>
    <row r="677" spans="1:16" s="52" customFormat="1" ht="18.75">
      <c r="A677" s="343">
        <v>465</v>
      </c>
      <c r="B677" s="158" t="s">
        <v>671</v>
      </c>
      <c r="C677" s="48">
        <v>1985</v>
      </c>
      <c r="D677" s="48" t="s">
        <v>1605</v>
      </c>
      <c r="E677" s="50">
        <v>1546070</v>
      </c>
      <c r="F677" s="50"/>
      <c r="G677" s="50"/>
      <c r="H677" s="50"/>
      <c r="I677" s="50">
        <v>940</v>
      </c>
      <c r="J677" s="50">
        <v>1546070</v>
      </c>
      <c r="K677" s="50"/>
      <c r="L677" s="50"/>
      <c r="M677" s="50"/>
      <c r="N677" s="50"/>
      <c r="O677" s="50"/>
      <c r="P677" s="62"/>
    </row>
    <row r="678" spans="1:16" s="54" customFormat="1" ht="29.25" customHeight="1">
      <c r="A678" s="444" t="s">
        <v>1550</v>
      </c>
      <c r="B678" s="445"/>
      <c r="C678" s="445"/>
      <c r="D678" s="445"/>
      <c r="E678" s="53">
        <v>3508570</v>
      </c>
      <c r="F678" s="53"/>
      <c r="G678" s="53"/>
      <c r="H678" s="53"/>
      <c r="I678" s="53">
        <v>2503</v>
      </c>
      <c r="J678" s="53">
        <v>3508570</v>
      </c>
      <c r="K678" s="53"/>
      <c r="L678" s="53"/>
      <c r="M678" s="53"/>
      <c r="N678" s="53"/>
      <c r="O678" s="53"/>
      <c r="P678" s="63"/>
    </row>
    <row r="679" spans="1:16" s="47" customFormat="1" ht="23.25">
      <c r="A679" s="59" t="s">
        <v>1836</v>
      </c>
      <c r="B679" s="44"/>
      <c r="C679" s="45"/>
      <c r="D679" s="44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60"/>
    </row>
    <row r="680" spans="1:16" s="52" customFormat="1" ht="18.75">
      <c r="A680" s="343">
        <v>466</v>
      </c>
      <c r="B680" s="158" t="s">
        <v>1020</v>
      </c>
      <c r="C680" s="48"/>
      <c r="D680" s="48"/>
      <c r="E680" s="50">
        <v>2097888</v>
      </c>
      <c r="F680" s="50"/>
      <c r="G680" s="50"/>
      <c r="H680" s="50"/>
      <c r="I680" s="50">
        <v>1248</v>
      </c>
      <c r="J680" s="50">
        <v>2097888</v>
      </c>
      <c r="K680" s="50"/>
      <c r="L680" s="50"/>
      <c r="M680" s="50"/>
      <c r="N680" s="50"/>
      <c r="O680" s="50"/>
      <c r="P680" s="62"/>
    </row>
    <row r="681" spans="1:16" s="52" customFormat="1" ht="18.75">
      <c r="A681" s="343">
        <v>467</v>
      </c>
      <c r="B681" s="158" t="s">
        <v>1021</v>
      </c>
      <c r="C681" s="48"/>
      <c r="D681" s="48"/>
      <c r="E681" s="50">
        <v>168000</v>
      </c>
      <c r="F681" s="50"/>
      <c r="G681" s="50"/>
      <c r="H681" s="50"/>
      <c r="I681" s="50"/>
      <c r="J681" s="50"/>
      <c r="K681" s="50"/>
      <c r="L681" s="50"/>
      <c r="M681" s="50">
        <v>1704</v>
      </c>
      <c r="N681" s="50">
        <v>168000</v>
      </c>
      <c r="O681" s="50"/>
      <c r="P681" s="62"/>
    </row>
    <row r="682" spans="1:16" s="54" customFormat="1" ht="29.25" customHeight="1">
      <c r="A682" s="444" t="s">
        <v>1550</v>
      </c>
      <c r="B682" s="445"/>
      <c r="C682" s="445"/>
      <c r="D682" s="445"/>
      <c r="E682" s="53">
        <v>2265888</v>
      </c>
      <c r="F682" s="53"/>
      <c r="G682" s="53"/>
      <c r="H682" s="53"/>
      <c r="I682" s="53">
        <v>1248</v>
      </c>
      <c r="J682" s="53">
        <v>2097888</v>
      </c>
      <c r="K682" s="53"/>
      <c r="L682" s="53"/>
      <c r="M682" s="53">
        <v>1704</v>
      </c>
      <c r="N682" s="53">
        <v>168000</v>
      </c>
      <c r="O682" s="53"/>
      <c r="P682" s="63"/>
    </row>
    <row r="683" spans="1:16" s="47" customFormat="1" ht="23.25">
      <c r="A683" s="59" t="s">
        <v>1837</v>
      </c>
      <c r="B683" s="44"/>
      <c r="C683" s="45"/>
      <c r="D683" s="44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60"/>
    </row>
    <row r="684" spans="1:16" s="52" customFormat="1" ht="18.75">
      <c r="A684" s="343">
        <v>468</v>
      </c>
      <c r="B684" s="158" t="s">
        <v>1022</v>
      </c>
      <c r="C684" s="48"/>
      <c r="D684" s="48"/>
      <c r="E684" s="50">
        <v>1563330</v>
      </c>
      <c r="F684" s="50"/>
      <c r="G684" s="50"/>
      <c r="H684" s="50"/>
      <c r="I684" s="50">
        <v>930</v>
      </c>
      <c r="J684" s="50">
        <v>1563330</v>
      </c>
      <c r="K684" s="50"/>
      <c r="L684" s="50"/>
      <c r="M684" s="50"/>
      <c r="N684" s="50"/>
      <c r="O684" s="50"/>
      <c r="P684" s="62"/>
    </row>
    <row r="685" spans="1:16" s="52" customFormat="1" ht="18.75">
      <c r="A685" s="343">
        <v>469</v>
      </c>
      <c r="B685" s="158" t="s">
        <v>1023</v>
      </c>
      <c r="C685" s="48"/>
      <c r="D685" s="48"/>
      <c r="E685" s="50">
        <v>4639560</v>
      </c>
      <c r="F685" s="50"/>
      <c r="G685" s="50"/>
      <c r="H685" s="50"/>
      <c r="I685" s="50">
        <v>2760</v>
      </c>
      <c r="J685" s="50">
        <v>4639560</v>
      </c>
      <c r="K685" s="50"/>
      <c r="L685" s="50"/>
      <c r="M685" s="50"/>
      <c r="N685" s="50"/>
      <c r="O685" s="50"/>
      <c r="P685" s="62"/>
    </row>
    <row r="686" spans="1:16" s="54" customFormat="1" ht="29.25" customHeight="1">
      <c r="A686" s="444" t="s">
        <v>1550</v>
      </c>
      <c r="B686" s="445"/>
      <c r="C686" s="445"/>
      <c r="D686" s="445"/>
      <c r="E686" s="53">
        <v>6202890</v>
      </c>
      <c r="F686" s="53"/>
      <c r="G686" s="53"/>
      <c r="H686" s="53"/>
      <c r="I686" s="53">
        <v>3690</v>
      </c>
      <c r="J686" s="53">
        <v>6202890</v>
      </c>
      <c r="K686" s="53"/>
      <c r="L686" s="53"/>
      <c r="M686" s="53"/>
      <c r="N686" s="53"/>
      <c r="O686" s="53"/>
      <c r="P686" s="63"/>
    </row>
    <row r="687" spans="1:16" s="47" customFormat="1" ht="23.25">
      <c r="A687" s="59" t="s">
        <v>1838</v>
      </c>
      <c r="B687" s="44"/>
      <c r="C687" s="45"/>
      <c r="D687" s="44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60"/>
    </row>
    <row r="688" spans="1:16" s="52" customFormat="1" ht="18.75">
      <c r="A688" s="343">
        <v>470</v>
      </c>
      <c r="B688" s="158" t="s">
        <v>1035</v>
      </c>
      <c r="C688" s="48">
        <v>1998</v>
      </c>
      <c r="D688" s="48" t="s">
        <v>1605</v>
      </c>
      <c r="E688" s="50">
        <v>1200000</v>
      </c>
      <c r="F688" s="50"/>
      <c r="G688" s="50"/>
      <c r="H688" s="50"/>
      <c r="I688" s="50">
        <v>889</v>
      </c>
      <c r="J688" s="50">
        <v>1200000</v>
      </c>
      <c r="K688" s="50"/>
      <c r="L688" s="50"/>
      <c r="M688" s="50"/>
      <c r="N688" s="50"/>
      <c r="O688" s="50"/>
      <c r="P688" s="62"/>
    </row>
    <row r="689" spans="1:16" s="52" customFormat="1" ht="47.25">
      <c r="A689" s="343">
        <v>471</v>
      </c>
      <c r="B689" s="158" t="s">
        <v>1036</v>
      </c>
      <c r="C689" s="48" t="s">
        <v>1633</v>
      </c>
      <c r="D689" s="48" t="s">
        <v>1634</v>
      </c>
      <c r="E689" s="50">
        <v>1127500</v>
      </c>
      <c r="F689" s="50"/>
      <c r="G689" s="50"/>
      <c r="H689" s="50"/>
      <c r="I689" s="50">
        <v>1005</v>
      </c>
      <c r="J689" s="50">
        <v>1127500</v>
      </c>
      <c r="K689" s="50"/>
      <c r="L689" s="50"/>
      <c r="M689" s="50"/>
      <c r="N689" s="50"/>
      <c r="O689" s="50"/>
      <c r="P689" s="62"/>
    </row>
    <row r="690" spans="1:16" s="52" customFormat="1" ht="63">
      <c r="A690" s="343">
        <v>472</v>
      </c>
      <c r="B690" s="158" t="s">
        <v>1037</v>
      </c>
      <c r="C690" s="48" t="s">
        <v>1635</v>
      </c>
      <c r="D690" s="48" t="s">
        <v>1636</v>
      </c>
      <c r="E690" s="50">
        <v>1070700</v>
      </c>
      <c r="F690" s="50"/>
      <c r="G690" s="50"/>
      <c r="H690" s="50"/>
      <c r="I690" s="50">
        <v>1075</v>
      </c>
      <c r="J690" s="50">
        <v>1070700</v>
      </c>
      <c r="K690" s="50"/>
      <c r="L690" s="50"/>
      <c r="M690" s="50"/>
      <c r="N690" s="50"/>
      <c r="O690" s="50"/>
      <c r="P690" s="62"/>
    </row>
    <row r="691" spans="1:16" s="52" customFormat="1" ht="18.75">
      <c r="A691" s="343">
        <v>473</v>
      </c>
      <c r="B691" s="158" t="s">
        <v>1024</v>
      </c>
      <c r="C691" s="48"/>
      <c r="D691" s="48"/>
      <c r="E691" s="50">
        <v>1050000</v>
      </c>
      <c r="F691" s="50"/>
      <c r="G691" s="50"/>
      <c r="H691" s="50"/>
      <c r="I691" s="50">
        <v>1250</v>
      </c>
      <c r="J691" s="50">
        <v>1050000</v>
      </c>
      <c r="K691" s="50"/>
      <c r="L691" s="50"/>
      <c r="M691" s="50"/>
      <c r="N691" s="50"/>
      <c r="O691" s="50"/>
      <c r="P691" s="62"/>
    </row>
    <row r="692" spans="1:16" s="52" customFormat="1" ht="18.75">
      <c r="A692" s="343">
        <v>474</v>
      </c>
      <c r="B692" s="158" t="s">
        <v>1025</v>
      </c>
      <c r="C692" s="48"/>
      <c r="D692" s="48"/>
      <c r="E692" s="50">
        <v>970000</v>
      </c>
      <c r="F692" s="50"/>
      <c r="G692" s="50"/>
      <c r="H692" s="50"/>
      <c r="I692" s="50">
        <v>1117</v>
      </c>
      <c r="J692" s="50">
        <v>970000</v>
      </c>
      <c r="K692" s="50"/>
      <c r="L692" s="50"/>
      <c r="M692" s="50"/>
      <c r="N692" s="50"/>
      <c r="O692" s="50"/>
      <c r="P692" s="62"/>
    </row>
    <row r="693" spans="1:16" s="52" customFormat="1" ht="18.75">
      <c r="A693" s="343">
        <v>475</v>
      </c>
      <c r="B693" s="158" t="s">
        <v>1026</v>
      </c>
      <c r="C693" s="48"/>
      <c r="D693" s="48"/>
      <c r="E693" s="50">
        <v>1200000</v>
      </c>
      <c r="F693" s="50"/>
      <c r="G693" s="50"/>
      <c r="H693" s="50"/>
      <c r="I693" s="50">
        <v>1200</v>
      </c>
      <c r="J693" s="50">
        <v>1200000</v>
      </c>
      <c r="K693" s="50"/>
      <c r="L693" s="50"/>
      <c r="M693" s="50"/>
      <c r="N693" s="50"/>
      <c r="O693" s="50"/>
      <c r="P693" s="62"/>
    </row>
    <row r="694" spans="1:16" s="52" customFormat="1" ht="18.75">
      <c r="A694" s="343">
        <v>476</v>
      </c>
      <c r="B694" s="158" t="s">
        <v>1027</v>
      </c>
      <c r="C694" s="48"/>
      <c r="D694" s="48"/>
      <c r="E694" s="50">
        <v>1156346.7</v>
      </c>
      <c r="F694" s="50"/>
      <c r="G694" s="50"/>
      <c r="H694" s="50"/>
      <c r="I694" s="50">
        <v>1250</v>
      </c>
      <c r="J694" s="50">
        <v>1156346.7</v>
      </c>
      <c r="K694" s="50"/>
      <c r="L694" s="50"/>
      <c r="M694" s="50"/>
      <c r="N694" s="50"/>
      <c r="O694" s="50"/>
      <c r="P694" s="62"/>
    </row>
    <row r="695" spans="1:16" s="52" customFormat="1" ht="18.75">
      <c r="A695" s="343">
        <v>477</v>
      </c>
      <c r="B695" s="158" t="s">
        <v>1028</v>
      </c>
      <c r="C695" s="48"/>
      <c r="D695" s="48"/>
      <c r="E695" s="50">
        <v>1127500</v>
      </c>
      <c r="F695" s="50"/>
      <c r="G695" s="50"/>
      <c r="H695" s="50"/>
      <c r="I695" s="50">
        <v>1025</v>
      </c>
      <c r="J695" s="50">
        <v>1127500</v>
      </c>
      <c r="K695" s="50"/>
      <c r="L695" s="50"/>
      <c r="M695" s="50"/>
      <c r="N695" s="50"/>
      <c r="O695" s="50"/>
      <c r="P695" s="62"/>
    </row>
    <row r="696" spans="1:16" s="52" customFormat="1" ht="18.75">
      <c r="A696" s="343">
        <v>478</v>
      </c>
      <c r="B696" s="158" t="s">
        <v>1029</v>
      </c>
      <c r="C696" s="48"/>
      <c r="D696" s="48"/>
      <c r="E696" s="50">
        <v>2401200</v>
      </c>
      <c r="F696" s="50"/>
      <c r="G696" s="50"/>
      <c r="H696" s="50"/>
      <c r="I696" s="50">
        <v>2760</v>
      </c>
      <c r="J696" s="50">
        <v>2401200</v>
      </c>
      <c r="K696" s="50"/>
      <c r="L696" s="50"/>
      <c r="M696" s="50"/>
      <c r="N696" s="50"/>
      <c r="O696" s="50"/>
      <c r="P696" s="62"/>
    </row>
    <row r="697" spans="1:16" s="52" customFormat="1" ht="18.75">
      <c r="A697" s="343">
        <v>479</v>
      </c>
      <c r="B697" s="158" t="s">
        <v>1030</v>
      </c>
      <c r="C697" s="48"/>
      <c r="D697" s="48"/>
      <c r="E697" s="50">
        <v>996014</v>
      </c>
      <c r="F697" s="50"/>
      <c r="G697" s="50"/>
      <c r="H697" s="50"/>
      <c r="I697" s="50">
        <v>1458</v>
      </c>
      <c r="J697" s="50">
        <v>996014</v>
      </c>
      <c r="K697" s="50"/>
      <c r="L697" s="50"/>
      <c r="M697" s="50"/>
      <c r="N697" s="50"/>
      <c r="O697" s="50"/>
      <c r="P697" s="62"/>
    </row>
    <row r="698" spans="1:16" s="52" customFormat="1" ht="18.75">
      <c r="A698" s="343">
        <v>480</v>
      </c>
      <c r="B698" s="158" t="s">
        <v>1031</v>
      </c>
      <c r="C698" s="48"/>
      <c r="D698" s="48"/>
      <c r="E698" s="50">
        <v>2000000</v>
      </c>
      <c r="F698" s="50"/>
      <c r="G698" s="50"/>
      <c r="H698" s="50"/>
      <c r="I698" s="50">
        <v>1795</v>
      </c>
      <c r="J698" s="50">
        <v>2000000</v>
      </c>
      <c r="K698" s="50"/>
      <c r="L698" s="50"/>
      <c r="M698" s="50"/>
      <c r="N698" s="50"/>
      <c r="O698" s="50"/>
      <c r="P698" s="62"/>
    </row>
    <row r="699" spans="1:16" s="52" customFormat="1" ht="18.75">
      <c r="A699" s="343">
        <v>481</v>
      </c>
      <c r="B699" s="158" t="s">
        <v>1032</v>
      </c>
      <c r="C699" s="48"/>
      <c r="D699" s="48"/>
      <c r="E699" s="50">
        <v>720000</v>
      </c>
      <c r="F699" s="50"/>
      <c r="G699" s="50"/>
      <c r="H699" s="50"/>
      <c r="I699" s="50">
        <v>600</v>
      </c>
      <c r="J699" s="50">
        <v>720000</v>
      </c>
      <c r="K699" s="50"/>
      <c r="L699" s="50"/>
      <c r="M699" s="50"/>
      <c r="N699" s="50"/>
      <c r="O699" s="50"/>
      <c r="P699" s="62"/>
    </row>
    <row r="700" spans="1:16" s="52" customFormat="1" ht="18.75">
      <c r="A700" s="343">
        <v>482</v>
      </c>
      <c r="B700" s="158" t="s">
        <v>1033</v>
      </c>
      <c r="C700" s="48"/>
      <c r="D700" s="48"/>
      <c r="E700" s="50">
        <v>350000</v>
      </c>
      <c r="F700" s="50"/>
      <c r="G700" s="50"/>
      <c r="H700" s="50"/>
      <c r="I700" s="50">
        <v>450</v>
      </c>
      <c r="J700" s="50">
        <v>350000</v>
      </c>
      <c r="K700" s="50"/>
      <c r="L700" s="50"/>
      <c r="M700" s="50"/>
      <c r="N700" s="50"/>
      <c r="O700" s="50"/>
      <c r="P700" s="62"/>
    </row>
    <row r="701" spans="1:16" s="52" customFormat="1" ht="18.75">
      <c r="A701" s="343">
        <v>483</v>
      </c>
      <c r="B701" s="158" t="s">
        <v>1034</v>
      </c>
      <c r="C701" s="48"/>
      <c r="D701" s="48"/>
      <c r="E701" s="50">
        <v>720000</v>
      </c>
      <c r="F701" s="50"/>
      <c r="G701" s="50"/>
      <c r="H701" s="50"/>
      <c r="I701" s="50">
        <v>600</v>
      </c>
      <c r="J701" s="50">
        <v>720000</v>
      </c>
      <c r="K701" s="50"/>
      <c r="L701" s="50"/>
      <c r="M701" s="50"/>
      <c r="N701" s="50"/>
      <c r="O701" s="50"/>
      <c r="P701" s="62"/>
    </row>
    <row r="702" spans="1:16" s="54" customFormat="1" ht="29.25" customHeight="1">
      <c r="A702" s="444" t="s">
        <v>1550</v>
      </c>
      <c r="B702" s="445"/>
      <c r="C702" s="445"/>
      <c r="D702" s="445"/>
      <c r="E702" s="53">
        <v>16089260.7</v>
      </c>
      <c r="F702" s="53"/>
      <c r="G702" s="53"/>
      <c r="H702" s="53"/>
      <c r="I702" s="53">
        <v>16474</v>
      </c>
      <c r="J702" s="53">
        <v>16089260.7</v>
      </c>
      <c r="K702" s="53"/>
      <c r="L702" s="53"/>
      <c r="M702" s="53"/>
      <c r="N702" s="53"/>
      <c r="O702" s="53"/>
      <c r="P702" s="63"/>
    </row>
    <row r="703" spans="1:16" s="47" customFormat="1" ht="23.25">
      <c r="A703" s="59" t="s">
        <v>1839</v>
      </c>
      <c r="B703" s="44"/>
      <c r="C703" s="45"/>
      <c r="D703" s="44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60"/>
    </row>
    <row r="704" spans="1:16" s="52" customFormat="1" ht="31.5">
      <c r="A704" s="343">
        <v>484</v>
      </c>
      <c r="B704" s="158" t="s">
        <v>1038</v>
      </c>
      <c r="C704" s="48">
        <v>2010</v>
      </c>
      <c r="D704" s="48" t="s">
        <v>1637</v>
      </c>
      <c r="E704" s="50">
        <v>2132900</v>
      </c>
      <c r="F704" s="50"/>
      <c r="G704" s="50"/>
      <c r="H704" s="50"/>
      <c r="I704" s="50">
        <v>1100</v>
      </c>
      <c r="J704" s="50">
        <v>2132900</v>
      </c>
      <c r="K704" s="50"/>
      <c r="L704" s="50"/>
      <c r="M704" s="50"/>
      <c r="N704" s="50"/>
      <c r="O704" s="50"/>
      <c r="P704" s="62"/>
    </row>
    <row r="705" spans="1:16" s="52" customFormat="1" ht="31.5">
      <c r="A705" s="343">
        <v>485</v>
      </c>
      <c r="B705" s="158" t="s">
        <v>1039</v>
      </c>
      <c r="C705" s="48">
        <v>2010</v>
      </c>
      <c r="D705" s="48" t="s">
        <v>1638</v>
      </c>
      <c r="E705" s="50">
        <v>1764490</v>
      </c>
      <c r="F705" s="50"/>
      <c r="G705" s="50"/>
      <c r="H705" s="50"/>
      <c r="I705" s="50">
        <v>910</v>
      </c>
      <c r="J705" s="50">
        <v>1764490</v>
      </c>
      <c r="K705" s="50"/>
      <c r="L705" s="50"/>
      <c r="M705" s="50"/>
      <c r="N705" s="50"/>
      <c r="O705" s="50"/>
      <c r="P705" s="62"/>
    </row>
    <row r="706" spans="1:16" s="52" customFormat="1" ht="47.25">
      <c r="A706" s="343">
        <v>486</v>
      </c>
      <c r="B706" s="158" t="s">
        <v>1040</v>
      </c>
      <c r="C706" s="48" t="s">
        <v>1639</v>
      </c>
      <c r="D706" s="48" t="s">
        <v>1640</v>
      </c>
      <c r="E706" s="50">
        <v>916666.31</v>
      </c>
      <c r="F706" s="50"/>
      <c r="G706" s="50"/>
      <c r="H706" s="50"/>
      <c r="I706" s="50"/>
      <c r="J706" s="50"/>
      <c r="K706" s="50"/>
      <c r="L706" s="50"/>
      <c r="M706" s="50">
        <v>838.7</v>
      </c>
      <c r="N706" s="50">
        <v>916666.31</v>
      </c>
      <c r="O706" s="50"/>
      <c r="P706" s="62"/>
    </row>
    <row r="707" spans="1:16" s="54" customFormat="1" ht="29.25" customHeight="1">
      <c r="A707" s="444" t="s">
        <v>1550</v>
      </c>
      <c r="B707" s="445"/>
      <c r="C707" s="445"/>
      <c r="D707" s="445"/>
      <c r="E707" s="53">
        <v>4814056.3100000005</v>
      </c>
      <c r="F707" s="53"/>
      <c r="G707" s="53"/>
      <c r="H707" s="53"/>
      <c r="I707" s="53">
        <v>2010</v>
      </c>
      <c r="J707" s="53">
        <v>3897390</v>
      </c>
      <c r="K707" s="53"/>
      <c r="L707" s="53"/>
      <c r="M707" s="53">
        <v>838.7</v>
      </c>
      <c r="N707" s="53">
        <v>916666.31</v>
      </c>
      <c r="O707" s="53"/>
      <c r="P707" s="63"/>
    </row>
    <row r="708" spans="1:16" s="47" customFormat="1" ht="23.25">
      <c r="A708" s="59" t="s">
        <v>1840</v>
      </c>
      <c r="B708" s="44"/>
      <c r="C708" s="45"/>
      <c r="D708" s="44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60"/>
    </row>
    <row r="709" spans="1:16" s="52" customFormat="1" ht="18.75">
      <c r="A709" s="343">
        <v>487</v>
      </c>
      <c r="B709" s="158" t="s">
        <v>672</v>
      </c>
      <c r="C709" s="48"/>
      <c r="D709" s="48"/>
      <c r="E709" s="50">
        <v>1112822</v>
      </c>
      <c r="F709" s="50"/>
      <c r="G709" s="50"/>
      <c r="H709" s="50"/>
      <c r="I709" s="50">
        <v>662</v>
      </c>
      <c r="J709" s="50">
        <v>1112822</v>
      </c>
      <c r="K709" s="50"/>
      <c r="L709" s="50"/>
      <c r="M709" s="50"/>
      <c r="N709" s="50"/>
      <c r="O709" s="50"/>
      <c r="P709" s="62"/>
    </row>
    <row r="710" spans="1:16" s="52" customFormat="1" ht="18.75">
      <c r="A710" s="343">
        <v>488</v>
      </c>
      <c r="B710" s="158" t="s">
        <v>699</v>
      </c>
      <c r="C710" s="48"/>
      <c r="D710" s="48"/>
      <c r="E710" s="50">
        <v>1112822</v>
      </c>
      <c r="F710" s="50"/>
      <c r="G710" s="50"/>
      <c r="H710" s="50"/>
      <c r="I710" s="50">
        <v>662</v>
      </c>
      <c r="J710" s="50">
        <v>1112822</v>
      </c>
      <c r="K710" s="50"/>
      <c r="L710" s="50"/>
      <c r="M710" s="50"/>
      <c r="N710" s="50"/>
      <c r="O710" s="50"/>
      <c r="P710" s="62"/>
    </row>
    <row r="711" spans="1:16" s="52" customFormat="1" ht="18.75">
      <c r="A711" s="343">
        <v>489</v>
      </c>
      <c r="B711" s="158" t="s">
        <v>700</v>
      </c>
      <c r="C711" s="48"/>
      <c r="D711" s="48"/>
      <c r="E711" s="50">
        <v>1101352</v>
      </c>
      <c r="F711" s="50"/>
      <c r="G711" s="50"/>
      <c r="H711" s="50"/>
      <c r="I711" s="50">
        <v>568</v>
      </c>
      <c r="J711" s="50">
        <v>1101352</v>
      </c>
      <c r="K711" s="50"/>
      <c r="L711" s="50"/>
      <c r="M711" s="50"/>
      <c r="N711" s="50"/>
      <c r="O711" s="50"/>
      <c r="P711" s="62"/>
    </row>
    <row r="712" spans="1:16" s="52" customFormat="1" ht="18.75">
      <c r="A712" s="343">
        <v>490</v>
      </c>
      <c r="B712" s="158" t="s">
        <v>707</v>
      </c>
      <c r="C712" s="48"/>
      <c r="D712" s="48"/>
      <c r="E712" s="50">
        <v>1101352</v>
      </c>
      <c r="F712" s="50"/>
      <c r="G712" s="50"/>
      <c r="H712" s="50"/>
      <c r="I712" s="50">
        <v>568</v>
      </c>
      <c r="J712" s="50">
        <v>1101352</v>
      </c>
      <c r="K712" s="50"/>
      <c r="L712" s="50"/>
      <c r="M712" s="50"/>
      <c r="N712" s="50"/>
      <c r="O712" s="50"/>
      <c r="P712" s="62"/>
    </row>
    <row r="713" spans="1:16" s="52" customFormat="1" ht="18.75">
      <c r="A713" s="343">
        <v>491</v>
      </c>
      <c r="B713" s="158" t="s">
        <v>708</v>
      </c>
      <c r="C713" s="48"/>
      <c r="D713" s="48"/>
      <c r="E713" s="50">
        <v>1690808</v>
      </c>
      <c r="F713" s="50"/>
      <c r="G713" s="50"/>
      <c r="H713" s="50"/>
      <c r="I713" s="50">
        <v>872</v>
      </c>
      <c r="J713" s="50">
        <v>1690808</v>
      </c>
      <c r="K713" s="50"/>
      <c r="L713" s="50"/>
      <c r="M713" s="50"/>
      <c r="N713" s="50"/>
      <c r="O713" s="50"/>
      <c r="P713" s="62"/>
    </row>
    <row r="714" spans="1:16" s="54" customFormat="1" ht="29.25" customHeight="1">
      <c r="A714" s="444" t="s">
        <v>1550</v>
      </c>
      <c r="B714" s="445"/>
      <c r="C714" s="445"/>
      <c r="D714" s="445"/>
      <c r="E714" s="53">
        <v>6119156</v>
      </c>
      <c r="F714" s="53"/>
      <c r="G714" s="53"/>
      <c r="H714" s="53"/>
      <c r="I714" s="53">
        <v>3332</v>
      </c>
      <c r="J714" s="53">
        <v>6119156</v>
      </c>
      <c r="K714" s="53"/>
      <c r="L714" s="53"/>
      <c r="M714" s="53"/>
      <c r="N714" s="53"/>
      <c r="O714" s="53"/>
      <c r="P714" s="63"/>
    </row>
    <row r="715" spans="1:16" s="47" customFormat="1" ht="23.25">
      <c r="A715" s="59" t="s">
        <v>1841</v>
      </c>
      <c r="B715" s="44"/>
      <c r="C715" s="45"/>
      <c r="D715" s="44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60"/>
    </row>
    <row r="716" spans="1:16" s="52" customFormat="1" ht="18.75">
      <c r="A716" s="343">
        <v>492</v>
      </c>
      <c r="B716" s="158" t="s">
        <v>673</v>
      </c>
      <c r="C716" s="48"/>
      <c r="D716" s="48"/>
      <c r="E716" s="50">
        <v>1066450</v>
      </c>
      <c r="F716" s="50"/>
      <c r="G716" s="50"/>
      <c r="H716" s="50"/>
      <c r="I716" s="50">
        <v>550</v>
      </c>
      <c r="J716" s="50">
        <v>1066450</v>
      </c>
      <c r="K716" s="50"/>
      <c r="L716" s="50"/>
      <c r="M716" s="50"/>
      <c r="N716" s="50"/>
      <c r="O716" s="50"/>
      <c r="P716" s="62"/>
    </row>
    <row r="717" spans="1:16" s="52" customFormat="1" ht="18.75">
      <c r="A717" s="343">
        <v>493</v>
      </c>
      <c r="B717" s="158" t="s">
        <v>1041</v>
      </c>
      <c r="C717" s="48"/>
      <c r="D717" s="48"/>
      <c r="E717" s="50">
        <v>484750</v>
      </c>
      <c r="F717" s="50"/>
      <c r="G717" s="50"/>
      <c r="H717" s="50"/>
      <c r="I717" s="50">
        <v>250</v>
      </c>
      <c r="J717" s="50">
        <v>484750</v>
      </c>
      <c r="K717" s="50"/>
      <c r="L717" s="50"/>
      <c r="M717" s="50"/>
      <c r="N717" s="50"/>
      <c r="O717" s="50"/>
      <c r="P717" s="62"/>
    </row>
    <row r="718" spans="1:16" s="54" customFormat="1" ht="29.25" customHeight="1">
      <c r="A718" s="444" t="s">
        <v>1550</v>
      </c>
      <c r="B718" s="445"/>
      <c r="C718" s="445"/>
      <c r="D718" s="445"/>
      <c r="E718" s="53">
        <v>1551200</v>
      </c>
      <c r="F718" s="53"/>
      <c r="G718" s="53"/>
      <c r="H718" s="53"/>
      <c r="I718" s="53">
        <v>800</v>
      </c>
      <c r="J718" s="53">
        <v>1551200</v>
      </c>
      <c r="K718" s="53"/>
      <c r="L718" s="53"/>
      <c r="M718" s="53"/>
      <c r="N718" s="53"/>
      <c r="O718" s="53"/>
      <c r="P718" s="63"/>
    </row>
    <row r="719" spans="1:16" s="47" customFormat="1" ht="23.25">
      <c r="A719" s="59" t="s">
        <v>1842</v>
      </c>
      <c r="B719" s="44"/>
      <c r="C719" s="45"/>
      <c r="D719" s="44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60"/>
    </row>
    <row r="720" spans="1:16" s="52" customFormat="1" ht="18.75">
      <c r="A720" s="343">
        <v>494</v>
      </c>
      <c r="B720" s="158" t="s">
        <v>1042</v>
      </c>
      <c r="C720" s="48"/>
      <c r="D720" s="48"/>
      <c r="E720" s="50">
        <v>601150</v>
      </c>
      <c r="F720" s="50"/>
      <c r="G720" s="50"/>
      <c r="H720" s="50"/>
      <c r="I720" s="50"/>
      <c r="J720" s="50"/>
      <c r="K720" s="50"/>
      <c r="L720" s="50"/>
      <c r="M720" s="50"/>
      <c r="N720" s="50"/>
      <c r="O720" s="50">
        <v>550</v>
      </c>
      <c r="P720" s="62">
        <v>601150</v>
      </c>
    </row>
    <row r="721" spans="1:16" s="54" customFormat="1" ht="29.25" customHeight="1">
      <c r="A721" s="444" t="s">
        <v>1550</v>
      </c>
      <c r="B721" s="445"/>
      <c r="C721" s="445"/>
      <c r="D721" s="445"/>
      <c r="E721" s="53">
        <v>601150</v>
      </c>
      <c r="F721" s="53"/>
      <c r="G721" s="53"/>
      <c r="H721" s="53"/>
      <c r="I721" s="53"/>
      <c r="J721" s="53"/>
      <c r="K721" s="53"/>
      <c r="L721" s="53"/>
      <c r="M721" s="53"/>
      <c r="N721" s="53"/>
      <c r="O721" s="53">
        <v>550</v>
      </c>
      <c r="P721" s="63">
        <v>601150</v>
      </c>
    </row>
    <row r="722" spans="1:16" s="47" customFormat="1" ht="23.25">
      <c r="A722" s="59" t="s">
        <v>1843</v>
      </c>
      <c r="B722" s="44"/>
      <c r="C722" s="45"/>
      <c r="D722" s="44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60"/>
    </row>
    <row r="723" spans="1:16" s="52" customFormat="1" ht="18.75">
      <c r="A723" s="343">
        <v>495</v>
      </c>
      <c r="B723" s="158" t="s">
        <v>1972</v>
      </c>
      <c r="C723" s="48"/>
      <c r="D723" s="48"/>
      <c r="E723" s="50">
        <v>2282798</v>
      </c>
      <c r="F723" s="50"/>
      <c r="G723" s="50"/>
      <c r="H723" s="50"/>
      <c r="I723" s="50">
        <v>1358</v>
      </c>
      <c r="J723" s="50">
        <v>2282798</v>
      </c>
      <c r="K723" s="50"/>
      <c r="L723" s="50"/>
      <c r="M723" s="50"/>
      <c r="N723" s="50"/>
      <c r="O723" s="50"/>
      <c r="P723" s="62"/>
    </row>
    <row r="724" spans="1:16" s="52" customFormat="1" ht="18.75">
      <c r="A724" s="343">
        <v>496</v>
      </c>
      <c r="B724" s="158" t="s">
        <v>1971</v>
      </c>
      <c r="C724" s="48"/>
      <c r="D724" s="48"/>
      <c r="E724" s="50">
        <v>1357300</v>
      </c>
      <c r="F724" s="50"/>
      <c r="G724" s="50"/>
      <c r="H724" s="50"/>
      <c r="I724" s="50">
        <v>700</v>
      </c>
      <c r="J724" s="50">
        <v>1357300</v>
      </c>
      <c r="K724" s="50"/>
      <c r="L724" s="50"/>
      <c r="M724" s="50"/>
      <c r="N724" s="50"/>
      <c r="O724" s="50"/>
      <c r="P724" s="62"/>
    </row>
    <row r="725" spans="1:16" s="52" customFormat="1" ht="18.75">
      <c r="A725" s="343">
        <v>497</v>
      </c>
      <c r="B725" s="158" t="s">
        <v>1043</v>
      </c>
      <c r="C725" s="48"/>
      <c r="D725" s="48"/>
      <c r="E725" s="50">
        <v>2123103</v>
      </c>
      <c r="F725" s="50"/>
      <c r="G725" s="50"/>
      <c r="H725" s="50"/>
      <c r="I725" s="50">
        <v>1263</v>
      </c>
      <c r="J725" s="50">
        <v>2123103</v>
      </c>
      <c r="K725" s="50"/>
      <c r="L725" s="50"/>
      <c r="M725" s="50"/>
      <c r="N725" s="50"/>
      <c r="O725" s="50"/>
      <c r="P725" s="62"/>
    </row>
    <row r="726" spans="1:16" s="54" customFormat="1" ht="29.25" customHeight="1">
      <c r="A726" s="444" t="s">
        <v>1550</v>
      </c>
      <c r="B726" s="445"/>
      <c r="C726" s="445"/>
      <c r="D726" s="445"/>
      <c r="E726" s="53">
        <v>5763201</v>
      </c>
      <c r="F726" s="53"/>
      <c r="G726" s="53"/>
      <c r="H726" s="53"/>
      <c r="I726" s="53">
        <v>3321</v>
      </c>
      <c r="J726" s="53">
        <v>5763201</v>
      </c>
      <c r="K726" s="53"/>
      <c r="L726" s="53"/>
      <c r="M726" s="53"/>
      <c r="N726" s="53"/>
      <c r="O726" s="53"/>
      <c r="P726" s="63"/>
    </row>
    <row r="727" spans="1:16" s="47" customFormat="1" ht="23.25">
      <c r="A727" s="59" t="s">
        <v>1844</v>
      </c>
      <c r="B727" s="44"/>
      <c r="C727" s="45"/>
      <c r="D727" s="44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60"/>
    </row>
    <row r="728" spans="1:16" s="52" customFormat="1" ht="18.75">
      <c r="A728" s="343">
        <v>498</v>
      </c>
      <c r="B728" s="158" t="s">
        <v>1044</v>
      </c>
      <c r="C728" s="48"/>
      <c r="D728" s="48"/>
      <c r="E728" s="50">
        <v>484168</v>
      </c>
      <c r="F728" s="50"/>
      <c r="G728" s="50"/>
      <c r="H728" s="50"/>
      <c r="I728" s="50">
        <v>249.7</v>
      </c>
      <c r="J728" s="50">
        <v>484168</v>
      </c>
      <c r="K728" s="50"/>
      <c r="L728" s="50"/>
      <c r="M728" s="50"/>
      <c r="N728" s="50"/>
      <c r="O728" s="50"/>
      <c r="P728" s="62"/>
    </row>
    <row r="729" spans="1:16" s="54" customFormat="1" ht="29.25" customHeight="1">
      <c r="A729" s="444" t="s">
        <v>1550</v>
      </c>
      <c r="B729" s="445"/>
      <c r="C729" s="445"/>
      <c r="D729" s="445"/>
      <c r="E729" s="53">
        <v>484168</v>
      </c>
      <c r="F729" s="53"/>
      <c r="G729" s="53"/>
      <c r="H729" s="53"/>
      <c r="I729" s="53">
        <v>249.7</v>
      </c>
      <c r="J729" s="53">
        <v>484168</v>
      </c>
      <c r="K729" s="53"/>
      <c r="L729" s="53"/>
      <c r="M729" s="53"/>
      <c r="N729" s="53"/>
      <c r="O729" s="53"/>
      <c r="P729" s="63"/>
    </row>
    <row r="730" spans="1:16" s="47" customFormat="1" ht="23.25">
      <c r="A730" s="59" t="s">
        <v>1845</v>
      </c>
      <c r="B730" s="44"/>
      <c r="C730" s="45"/>
      <c r="D730" s="44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60"/>
    </row>
    <row r="731" spans="1:16" s="52" customFormat="1" ht="18.75">
      <c r="A731" s="343">
        <v>499</v>
      </c>
      <c r="B731" s="158" t="s">
        <v>1045</v>
      </c>
      <c r="C731" s="48"/>
      <c r="D731" s="48"/>
      <c r="E731" s="50">
        <v>1620616.2</v>
      </c>
      <c r="F731" s="50"/>
      <c r="G731" s="50"/>
      <c r="H731" s="50"/>
      <c r="I731" s="50">
        <v>835.8</v>
      </c>
      <c r="J731" s="50">
        <v>1620616.2</v>
      </c>
      <c r="K731" s="50"/>
      <c r="L731" s="50"/>
      <c r="M731" s="50"/>
      <c r="N731" s="50"/>
      <c r="O731" s="50"/>
      <c r="P731" s="62"/>
    </row>
    <row r="732" spans="1:16" s="52" customFormat="1" ht="18.75">
      <c r="A732" s="343">
        <v>500</v>
      </c>
      <c r="B732" s="158" t="s">
        <v>1046</v>
      </c>
      <c r="C732" s="48"/>
      <c r="D732" s="48"/>
      <c r="E732" s="50">
        <v>1517102.5</v>
      </c>
      <c r="F732" s="50"/>
      <c r="G732" s="50"/>
      <c r="H732" s="50"/>
      <c r="I732" s="50">
        <v>902.5</v>
      </c>
      <c r="J732" s="50">
        <v>1517102.5</v>
      </c>
      <c r="K732" s="50"/>
      <c r="L732" s="50"/>
      <c r="M732" s="50"/>
      <c r="N732" s="50"/>
      <c r="O732" s="50"/>
      <c r="P732" s="62"/>
    </row>
    <row r="733" spans="1:16" s="54" customFormat="1" ht="29.25" customHeight="1">
      <c r="A733" s="444" t="s">
        <v>1550</v>
      </c>
      <c r="B733" s="445"/>
      <c r="C733" s="445"/>
      <c r="D733" s="445"/>
      <c r="E733" s="53">
        <v>3137718.7</v>
      </c>
      <c r="F733" s="53"/>
      <c r="G733" s="53"/>
      <c r="H733" s="53"/>
      <c r="I733" s="53">
        <v>1738.3</v>
      </c>
      <c r="J733" s="53">
        <v>3137718.7</v>
      </c>
      <c r="K733" s="53"/>
      <c r="L733" s="53"/>
      <c r="M733" s="53"/>
      <c r="N733" s="53"/>
      <c r="O733" s="53"/>
      <c r="P733" s="63"/>
    </row>
    <row r="734" spans="1:16" s="47" customFormat="1" ht="23.25">
      <c r="A734" s="59" t="s">
        <v>1846</v>
      </c>
      <c r="B734" s="44"/>
      <c r="C734" s="45"/>
      <c r="D734" s="44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60"/>
    </row>
    <row r="735" spans="1:16" s="52" customFormat="1" ht="18.75">
      <c r="A735" s="343">
        <v>501</v>
      </c>
      <c r="B735" s="158" t="s">
        <v>1047</v>
      </c>
      <c r="C735" s="48">
        <v>2010</v>
      </c>
      <c r="D735" s="48" t="s">
        <v>1622</v>
      </c>
      <c r="E735" s="50">
        <v>2096207</v>
      </c>
      <c r="F735" s="50"/>
      <c r="G735" s="50"/>
      <c r="H735" s="50"/>
      <c r="I735" s="50">
        <v>1247</v>
      </c>
      <c r="J735" s="50">
        <v>2096207</v>
      </c>
      <c r="K735" s="50"/>
      <c r="L735" s="50"/>
      <c r="M735" s="50"/>
      <c r="N735" s="50"/>
      <c r="O735" s="50"/>
      <c r="P735" s="62"/>
    </row>
    <row r="736" spans="1:16" s="52" customFormat="1" ht="18.75">
      <c r="A736" s="343">
        <v>502</v>
      </c>
      <c r="B736" s="158" t="s">
        <v>1048</v>
      </c>
      <c r="C736" s="48">
        <v>2010</v>
      </c>
      <c r="D736" s="48" t="s">
        <v>1622</v>
      </c>
      <c r="E736" s="50">
        <v>1413721</v>
      </c>
      <c r="F736" s="50"/>
      <c r="G736" s="50"/>
      <c r="H736" s="50"/>
      <c r="I736" s="50">
        <v>841</v>
      </c>
      <c r="J736" s="50">
        <v>1413721</v>
      </c>
      <c r="K736" s="50"/>
      <c r="L736" s="50"/>
      <c r="M736" s="50"/>
      <c r="N736" s="50"/>
      <c r="O736" s="50"/>
      <c r="P736" s="62"/>
    </row>
    <row r="737" spans="1:16" s="52" customFormat="1" ht="63">
      <c r="A737" s="343">
        <v>503</v>
      </c>
      <c r="B737" s="158" t="s">
        <v>1049</v>
      </c>
      <c r="C737" s="48">
        <v>2009</v>
      </c>
      <c r="D737" s="48" t="s">
        <v>1641</v>
      </c>
      <c r="E737" s="50">
        <v>2096207</v>
      </c>
      <c r="F737" s="50"/>
      <c r="G737" s="50"/>
      <c r="H737" s="50"/>
      <c r="I737" s="50">
        <v>1247</v>
      </c>
      <c r="J737" s="50">
        <v>2096207</v>
      </c>
      <c r="K737" s="50"/>
      <c r="L737" s="50"/>
      <c r="M737" s="50"/>
      <c r="N737" s="50"/>
      <c r="O737" s="50"/>
      <c r="P737" s="62"/>
    </row>
    <row r="738" spans="1:16" s="52" customFormat="1" ht="31.5">
      <c r="A738" s="343">
        <v>504</v>
      </c>
      <c r="B738" s="158" t="s">
        <v>1050</v>
      </c>
      <c r="C738" s="48">
        <v>2010</v>
      </c>
      <c r="D738" s="48" t="s">
        <v>1642</v>
      </c>
      <c r="E738" s="50">
        <v>673334</v>
      </c>
      <c r="F738" s="50"/>
      <c r="G738" s="50"/>
      <c r="H738" s="50"/>
      <c r="I738" s="50"/>
      <c r="J738" s="50"/>
      <c r="K738" s="50"/>
      <c r="L738" s="50"/>
      <c r="M738" s="50">
        <v>795</v>
      </c>
      <c r="N738" s="50">
        <v>673334</v>
      </c>
      <c r="O738" s="50"/>
      <c r="P738" s="62"/>
    </row>
    <row r="739" spans="1:16" s="52" customFormat="1" ht="63">
      <c r="A739" s="343">
        <v>505</v>
      </c>
      <c r="B739" s="158" t="s">
        <v>1051</v>
      </c>
      <c r="C739" s="48">
        <v>2010</v>
      </c>
      <c r="D739" s="48" t="s">
        <v>1641</v>
      </c>
      <c r="E739" s="50">
        <v>1432212</v>
      </c>
      <c r="F739" s="50"/>
      <c r="G739" s="50"/>
      <c r="H739" s="50"/>
      <c r="I739" s="50">
        <v>852</v>
      </c>
      <c r="J739" s="50">
        <v>1432212</v>
      </c>
      <c r="K739" s="50"/>
      <c r="L739" s="50"/>
      <c r="M739" s="50"/>
      <c r="N739" s="50"/>
      <c r="O739" s="50"/>
      <c r="P739" s="62"/>
    </row>
    <row r="740" spans="1:16" s="52" customFormat="1" ht="63">
      <c r="A740" s="343">
        <v>506</v>
      </c>
      <c r="B740" s="158" t="s">
        <v>1052</v>
      </c>
      <c r="C740" s="48">
        <v>2010</v>
      </c>
      <c r="D740" s="48" t="s">
        <v>1641</v>
      </c>
      <c r="E740" s="50">
        <v>1040536</v>
      </c>
      <c r="F740" s="50"/>
      <c r="G740" s="50"/>
      <c r="H740" s="50"/>
      <c r="I740" s="50"/>
      <c r="J740" s="50"/>
      <c r="K740" s="50"/>
      <c r="L740" s="50"/>
      <c r="M740" s="50">
        <v>952</v>
      </c>
      <c r="N740" s="50">
        <v>1040536</v>
      </c>
      <c r="O740" s="50"/>
      <c r="P740" s="62"/>
    </row>
    <row r="741" spans="1:16" s="52" customFormat="1" ht="18.75">
      <c r="A741" s="343">
        <v>507</v>
      </c>
      <c r="B741" s="158" t="s">
        <v>1053</v>
      </c>
      <c r="C741" s="48">
        <v>2001</v>
      </c>
      <c r="D741" s="48" t="s">
        <v>1643</v>
      </c>
      <c r="E741" s="50">
        <v>301668</v>
      </c>
      <c r="F741" s="50"/>
      <c r="G741" s="50"/>
      <c r="H741" s="50"/>
      <c r="I741" s="50"/>
      <c r="J741" s="50"/>
      <c r="K741" s="50"/>
      <c r="L741" s="50"/>
      <c r="M741" s="50">
        <v>276</v>
      </c>
      <c r="N741" s="50">
        <v>301668</v>
      </c>
      <c r="O741" s="50"/>
      <c r="P741" s="62"/>
    </row>
    <row r="742" spans="1:16" s="52" customFormat="1" ht="18.75">
      <c r="A742" s="343">
        <v>508</v>
      </c>
      <c r="B742" s="158" t="s">
        <v>1054</v>
      </c>
      <c r="C742" s="48">
        <v>2006</v>
      </c>
      <c r="D742" s="48" t="s">
        <v>1622</v>
      </c>
      <c r="E742" s="50">
        <v>2046281</v>
      </c>
      <c r="F742" s="50"/>
      <c r="G742" s="50"/>
      <c r="H742" s="50"/>
      <c r="I742" s="50">
        <v>1217.3</v>
      </c>
      <c r="J742" s="50">
        <v>2046281</v>
      </c>
      <c r="K742" s="50"/>
      <c r="L742" s="50"/>
      <c r="M742" s="50"/>
      <c r="N742" s="50"/>
      <c r="O742" s="50"/>
      <c r="P742" s="62"/>
    </row>
    <row r="743" spans="1:16" s="54" customFormat="1" ht="29.25" customHeight="1">
      <c r="A743" s="444" t="s">
        <v>1550</v>
      </c>
      <c r="B743" s="445"/>
      <c r="C743" s="445"/>
      <c r="D743" s="445"/>
      <c r="E743" s="53">
        <v>11100166</v>
      </c>
      <c r="F743" s="53"/>
      <c r="G743" s="53"/>
      <c r="H743" s="53"/>
      <c r="I743" s="53">
        <v>5404.3</v>
      </c>
      <c r="J743" s="53">
        <v>9084628</v>
      </c>
      <c r="K743" s="53"/>
      <c r="L743" s="53"/>
      <c r="M743" s="53">
        <v>2023</v>
      </c>
      <c r="N743" s="53">
        <v>2015538</v>
      </c>
      <c r="O743" s="53"/>
      <c r="P743" s="63"/>
    </row>
    <row r="744" spans="1:16" s="47" customFormat="1" ht="23.25">
      <c r="A744" s="59" t="s">
        <v>1847</v>
      </c>
      <c r="B744" s="44"/>
      <c r="C744" s="45"/>
      <c r="D744" s="44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60"/>
    </row>
    <row r="745" spans="1:16" s="52" customFormat="1" ht="18.75">
      <c r="A745" s="343">
        <v>509</v>
      </c>
      <c r="B745" s="158" t="s">
        <v>1055</v>
      </c>
      <c r="C745" s="48"/>
      <c r="D745" s="48"/>
      <c r="E745" s="50">
        <v>213528</v>
      </c>
      <c r="F745" s="50"/>
      <c r="G745" s="50"/>
      <c r="H745" s="50"/>
      <c r="I745" s="50">
        <v>372</v>
      </c>
      <c r="J745" s="50">
        <v>213528</v>
      </c>
      <c r="K745" s="50"/>
      <c r="L745" s="50"/>
      <c r="M745" s="50"/>
      <c r="N745" s="50"/>
      <c r="O745" s="50"/>
      <c r="P745" s="62"/>
    </row>
    <row r="746" spans="1:16" s="52" customFormat="1" ht="18.75">
      <c r="A746" s="343">
        <v>510</v>
      </c>
      <c r="B746" s="158" t="s">
        <v>1056</v>
      </c>
      <c r="C746" s="48"/>
      <c r="D746" s="48"/>
      <c r="E746" s="50">
        <v>345950</v>
      </c>
      <c r="F746" s="50"/>
      <c r="G746" s="50"/>
      <c r="H746" s="50"/>
      <c r="I746" s="50">
        <v>602.7</v>
      </c>
      <c r="J746" s="50">
        <v>345950</v>
      </c>
      <c r="K746" s="50"/>
      <c r="L746" s="50"/>
      <c r="M746" s="50"/>
      <c r="N746" s="50"/>
      <c r="O746" s="50"/>
      <c r="P746" s="62"/>
    </row>
    <row r="747" spans="1:16" s="54" customFormat="1" ht="29.25" customHeight="1">
      <c r="A747" s="444" t="s">
        <v>1550</v>
      </c>
      <c r="B747" s="445"/>
      <c r="C747" s="445"/>
      <c r="D747" s="445"/>
      <c r="E747" s="53">
        <v>559478</v>
      </c>
      <c r="F747" s="53"/>
      <c r="G747" s="53"/>
      <c r="H747" s="53"/>
      <c r="I747" s="53">
        <v>974.7</v>
      </c>
      <c r="J747" s="53">
        <v>559478</v>
      </c>
      <c r="K747" s="53"/>
      <c r="L747" s="53"/>
      <c r="M747" s="53"/>
      <c r="N747" s="53"/>
      <c r="O747" s="53"/>
      <c r="P747" s="63"/>
    </row>
    <row r="748" spans="1:16" s="47" customFormat="1" ht="23.25">
      <c r="A748" s="59" t="s">
        <v>1848</v>
      </c>
      <c r="B748" s="44"/>
      <c r="C748" s="45"/>
      <c r="D748" s="44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60"/>
    </row>
    <row r="749" spans="1:16" s="52" customFormat="1" ht="18.75">
      <c r="A749" s="343">
        <v>511</v>
      </c>
      <c r="B749" s="158" t="s">
        <v>1057</v>
      </c>
      <c r="C749" s="48"/>
      <c r="D749" s="48"/>
      <c r="E749" s="50">
        <v>867396</v>
      </c>
      <c r="F749" s="50"/>
      <c r="G749" s="50"/>
      <c r="H749" s="50"/>
      <c r="I749" s="50">
        <v>516</v>
      </c>
      <c r="J749" s="50">
        <v>867396</v>
      </c>
      <c r="K749" s="50"/>
      <c r="L749" s="50"/>
      <c r="M749" s="50"/>
      <c r="N749" s="50"/>
      <c r="O749" s="50"/>
      <c r="P749" s="62"/>
    </row>
    <row r="750" spans="1:16" s="52" customFormat="1" ht="18.75">
      <c r="A750" s="343">
        <v>512</v>
      </c>
      <c r="B750" s="158" t="s">
        <v>1058</v>
      </c>
      <c r="C750" s="48"/>
      <c r="D750" s="48"/>
      <c r="E750" s="50">
        <v>867396</v>
      </c>
      <c r="F750" s="50"/>
      <c r="G750" s="50"/>
      <c r="H750" s="50"/>
      <c r="I750" s="50">
        <v>516</v>
      </c>
      <c r="J750" s="50">
        <v>867396</v>
      </c>
      <c r="K750" s="50"/>
      <c r="L750" s="50"/>
      <c r="M750" s="50"/>
      <c r="N750" s="50"/>
      <c r="O750" s="50"/>
      <c r="P750" s="62"/>
    </row>
    <row r="751" spans="1:16" s="52" customFormat="1" ht="18.75">
      <c r="A751" s="343">
        <v>513</v>
      </c>
      <c r="B751" s="158" t="s">
        <v>1059</v>
      </c>
      <c r="C751" s="48"/>
      <c r="D751" s="48"/>
      <c r="E751" s="50">
        <v>682486</v>
      </c>
      <c r="F751" s="50"/>
      <c r="G751" s="50"/>
      <c r="H751" s="50"/>
      <c r="I751" s="50">
        <v>406</v>
      </c>
      <c r="J751" s="50">
        <v>682486</v>
      </c>
      <c r="K751" s="50"/>
      <c r="L751" s="50"/>
      <c r="M751" s="50"/>
      <c r="N751" s="50"/>
      <c r="O751" s="50"/>
      <c r="P751" s="62"/>
    </row>
    <row r="752" spans="1:16" s="54" customFormat="1" ht="29.25" customHeight="1">
      <c r="A752" s="444" t="s">
        <v>1550</v>
      </c>
      <c r="B752" s="445"/>
      <c r="C752" s="445"/>
      <c r="D752" s="445"/>
      <c r="E752" s="53">
        <v>2417278</v>
      </c>
      <c r="F752" s="53"/>
      <c r="G752" s="53"/>
      <c r="H752" s="53"/>
      <c r="I752" s="53">
        <v>1438</v>
      </c>
      <c r="J752" s="53">
        <v>2417278</v>
      </c>
      <c r="K752" s="53"/>
      <c r="L752" s="53"/>
      <c r="M752" s="53"/>
      <c r="N752" s="53"/>
      <c r="O752" s="53"/>
      <c r="P752" s="63"/>
    </row>
    <row r="753" spans="1:16" s="47" customFormat="1" ht="23.25">
      <c r="A753" s="59" t="s">
        <v>1849</v>
      </c>
      <c r="B753" s="44"/>
      <c r="C753" s="45"/>
      <c r="D753" s="44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60"/>
    </row>
    <row r="754" spans="1:16" s="52" customFormat="1" ht="18.75">
      <c r="A754" s="343">
        <v>514</v>
      </c>
      <c r="B754" s="158" t="s">
        <v>1060</v>
      </c>
      <c r="C754" s="48"/>
      <c r="D754" s="48"/>
      <c r="E754" s="50">
        <v>1452384</v>
      </c>
      <c r="F754" s="50"/>
      <c r="G754" s="50"/>
      <c r="H754" s="50"/>
      <c r="I754" s="50">
        <v>864</v>
      </c>
      <c r="J754" s="50">
        <v>1452384</v>
      </c>
      <c r="K754" s="50"/>
      <c r="L754" s="50"/>
      <c r="M754" s="50"/>
      <c r="N754" s="50"/>
      <c r="O754" s="50"/>
      <c r="P754" s="62"/>
    </row>
    <row r="755" spans="1:16" s="54" customFormat="1" ht="29.25" customHeight="1">
      <c r="A755" s="444" t="s">
        <v>1550</v>
      </c>
      <c r="B755" s="445"/>
      <c r="C755" s="445"/>
      <c r="D755" s="445"/>
      <c r="E755" s="53">
        <v>1452384</v>
      </c>
      <c r="F755" s="53"/>
      <c r="G755" s="53"/>
      <c r="H755" s="53"/>
      <c r="I755" s="53">
        <v>864</v>
      </c>
      <c r="J755" s="53">
        <v>1452384</v>
      </c>
      <c r="K755" s="53"/>
      <c r="L755" s="53"/>
      <c r="M755" s="53"/>
      <c r="N755" s="53"/>
      <c r="O755" s="53"/>
      <c r="P755" s="63"/>
    </row>
    <row r="756" spans="1:16" s="47" customFormat="1" ht="23.25">
      <c r="A756" s="59" t="s">
        <v>1850</v>
      </c>
      <c r="B756" s="44"/>
      <c r="C756" s="45"/>
      <c r="D756" s="44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60"/>
    </row>
    <row r="757" spans="1:16" s="52" customFormat="1" ht="63">
      <c r="A757" s="343">
        <v>515</v>
      </c>
      <c r="B757" s="158" t="s">
        <v>1061</v>
      </c>
      <c r="C757" s="48">
        <v>2013</v>
      </c>
      <c r="D757" s="48" t="s">
        <v>1644</v>
      </c>
      <c r="E757" s="50">
        <v>1046121</v>
      </c>
      <c r="F757" s="50"/>
      <c r="G757" s="50"/>
      <c r="H757" s="50"/>
      <c r="I757" s="50">
        <v>864.4</v>
      </c>
      <c r="J757" s="50">
        <v>1046121</v>
      </c>
      <c r="K757" s="50"/>
      <c r="L757" s="50"/>
      <c r="M757" s="50"/>
      <c r="N757" s="50"/>
      <c r="O757" s="50"/>
      <c r="P757" s="62"/>
    </row>
    <row r="758" spans="1:16" s="52" customFormat="1" ht="47.25">
      <c r="A758" s="343">
        <v>516</v>
      </c>
      <c r="B758" s="158" t="s">
        <v>1062</v>
      </c>
      <c r="C758" s="48">
        <v>2010</v>
      </c>
      <c r="D758" s="48" t="s">
        <v>1645</v>
      </c>
      <c r="E758" s="50">
        <v>1815126</v>
      </c>
      <c r="F758" s="50"/>
      <c r="G758" s="50"/>
      <c r="H758" s="50"/>
      <c r="I758" s="50">
        <v>1383.2</v>
      </c>
      <c r="J758" s="50">
        <v>1815126</v>
      </c>
      <c r="K758" s="50"/>
      <c r="L758" s="50"/>
      <c r="M758" s="50"/>
      <c r="N758" s="50"/>
      <c r="O758" s="50"/>
      <c r="P758" s="62"/>
    </row>
    <row r="759" spans="1:16" s="52" customFormat="1" ht="18.75">
      <c r="A759" s="343">
        <v>517</v>
      </c>
      <c r="B759" s="158" t="s">
        <v>1063</v>
      </c>
      <c r="C759" s="48"/>
      <c r="D759" s="48"/>
      <c r="E759" s="50">
        <v>587916</v>
      </c>
      <c r="F759" s="50"/>
      <c r="G759" s="50"/>
      <c r="H759" s="50"/>
      <c r="I759" s="50">
        <v>821</v>
      </c>
      <c r="J759" s="50">
        <v>587916</v>
      </c>
      <c r="K759" s="50"/>
      <c r="L759" s="50"/>
      <c r="M759" s="50"/>
      <c r="N759" s="50"/>
      <c r="O759" s="50"/>
      <c r="P759" s="62"/>
    </row>
    <row r="760" spans="1:16" s="52" customFormat="1" ht="18.75">
      <c r="A760" s="343">
        <v>518</v>
      </c>
      <c r="B760" s="158" t="s">
        <v>1064</v>
      </c>
      <c r="C760" s="48">
        <v>2010</v>
      </c>
      <c r="D760" s="48" t="s">
        <v>1605</v>
      </c>
      <c r="E760" s="50">
        <v>1373049</v>
      </c>
      <c r="F760" s="50"/>
      <c r="G760" s="50"/>
      <c r="H760" s="50"/>
      <c r="I760" s="50"/>
      <c r="J760" s="50"/>
      <c r="K760" s="50"/>
      <c r="L760" s="50"/>
      <c r="M760" s="50">
        <v>1438</v>
      </c>
      <c r="N760" s="50">
        <v>1373049</v>
      </c>
      <c r="O760" s="50"/>
      <c r="P760" s="62"/>
    </row>
    <row r="761" spans="1:16" s="52" customFormat="1" ht="31.5">
      <c r="A761" s="343">
        <v>519</v>
      </c>
      <c r="B761" s="158" t="s">
        <v>1065</v>
      </c>
      <c r="C761" s="48">
        <v>2006</v>
      </c>
      <c r="D761" s="48" t="s">
        <v>1646</v>
      </c>
      <c r="E761" s="50">
        <v>1382368</v>
      </c>
      <c r="F761" s="50"/>
      <c r="G761" s="50"/>
      <c r="H761" s="50"/>
      <c r="I761" s="50">
        <v>898</v>
      </c>
      <c r="J761" s="50">
        <v>1382368</v>
      </c>
      <c r="K761" s="50"/>
      <c r="L761" s="50"/>
      <c r="M761" s="50"/>
      <c r="N761" s="50"/>
      <c r="O761" s="50"/>
      <c r="P761" s="62"/>
    </row>
    <row r="762" spans="1:16" s="54" customFormat="1" ht="29.25" customHeight="1">
      <c r="A762" s="444" t="s">
        <v>1550</v>
      </c>
      <c r="B762" s="445"/>
      <c r="C762" s="445"/>
      <c r="D762" s="445"/>
      <c r="E762" s="53">
        <v>6204580</v>
      </c>
      <c r="F762" s="53"/>
      <c r="G762" s="53"/>
      <c r="H762" s="53"/>
      <c r="I762" s="53">
        <v>3966.6</v>
      </c>
      <c r="J762" s="53">
        <v>4831531</v>
      </c>
      <c r="K762" s="53"/>
      <c r="L762" s="53"/>
      <c r="M762" s="53">
        <v>1438</v>
      </c>
      <c r="N762" s="53">
        <v>1373049</v>
      </c>
      <c r="O762" s="53"/>
      <c r="P762" s="63"/>
    </row>
    <row r="763" spans="1:16" s="47" customFormat="1" ht="23.25">
      <c r="A763" s="59" t="s">
        <v>1851</v>
      </c>
      <c r="B763" s="44"/>
      <c r="C763" s="45"/>
      <c r="D763" s="44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60"/>
    </row>
    <row r="764" spans="1:16" s="52" customFormat="1" ht="18.75">
      <c r="A764" s="343">
        <v>520</v>
      </c>
      <c r="B764" s="158" t="s">
        <v>1066</v>
      </c>
      <c r="C764" s="48"/>
      <c r="D764" s="48"/>
      <c r="E764" s="50">
        <v>1515900</v>
      </c>
      <c r="F764" s="50"/>
      <c r="G764" s="50"/>
      <c r="H764" s="50"/>
      <c r="I764" s="50">
        <v>901.8</v>
      </c>
      <c r="J764" s="50">
        <v>1515900</v>
      </c>
      <c r="K764" s="50"/>
      <c r="L764" s="50"/>
      <c r="M764" s="50"/>
      <c r="N764" s="50"/>
      <c r="O764" s="50"/>
      <c r="P764" s="62"/>
    </row>
    <row r="765" spans="1:16" s="52" customFormat="1" ht="18.75">
      <c r="A765" s="343">
        <v>521</v>
      </c>
      <c r="B765" s="158" t="s">
        <v>1067</v>
      </c>
      <c r="C765" s="48"/>
      <c r="D765" s="48"/>
      <c r="E765" s="50">
        <v>2171500</v>
      </c>
      <c r="F765" s="50"/>
      <c r="G765" s="50"/>
      <c r="H765" s="50"/>
      <c r="I765" s="50">
        <v>1291.8</v>
      </c>
      <c r="J765" s="50">
        <v>2171500</v>
      </c>
      <c r="K765" s="50"/>
      <c r="L765" s="50"/>
      <c r="M765" s="50"/>
      <c r="N765" s="50"/>
      <c r="O765" s="50"/>
      <c r="P765" s="62"/>
    </row>
    <row r="766" spans="1:16" s="52" customFormat="1" ht="18.75">
      <c r="A766" s="343">
        <v>522</v>
      </c>
      <c r="B766" s="158" t="s">
        <v>1068</v>
      </c>
      <c r="C766" s="48"/>
      <c r="D766" s="48"/>
      <c r="E766" s="50">
        <v>1919700</v>
      </c>
      <c r="F766" s="50"/>
      <c r="G766" s="50"/>
      <c r="H766" s="50"/>
      <c r="I766" s="50">
        <v>1142</v>
      </c>
      <c r="J766" s="50">
        <v>1919700</v>
      </c>
      <c r="K766" s="50"/>
      <c r="L766" s="50"/>
      <c r="M766" s="50"/>
      <c r="N766" s="50"/>
      <c r="O766" s="50"/>
      <c r="P766" s="62"/>
    </row>
    <row r="767" spans="1:16" s="52" customFormat="1" ht="18.75">
      <c r="A767" s="343">
        <v>523</v>
      </c>
      <c r="B767" s="158" t="s">
        <v>1069</v>
      </c>
      <c r="C767" s="48"/>
      <c r="D767" s="48"/>
      <c r="E767" s="50">
        <v>2292200</v>
      </c>
      <c r="F767" s="50"/>
      <c r="G767" s="50"/>
      <c r="H767" s="50"/>
      <c r="I767" s="50">
        <v>1363.6</v>
      </c>
      <c r="J767" s="50">
        <v>2292200</v>
      </c>
      <c r="K767" s="50"/>
      <c r="L767" s="50"/>
      <c r="M767" s="50"/>
      <c r="N767" s="50"/>
      <c r="O767" s="50"/>
      <c r="P767" s="62"/>
    </row>
    <row r="768" spans="1:16" s="52" customFormat="1" ht="18.75">
      <c r="A768" s="343">
        <v>524</v>
      </c>
      <c r="B768" s="158" t="s">
        <v>1070</v>
      </c>
      <c r="C768" s="48"/>
      <c r="D768" s="48"/>
      <c r="E768" s="50">
        <v>2226100</v>
      </c>
      <c r="F768" s="50"/>
      <c r="G768" s="50"/>
      <c r="H768" s="50"/>
      <c r="I768" s="50">
        <v>1324.3</v>
      </c>
      <c r="J768" s="50">
        <v>2226100</v>
      </c>
      <c r="K768" s="50"/>
      <c r="L768" s="50"/>
      <c r="M768" s="50"/>
      <c r="N768" s="50"/>
      <c r="O768" s="50"/>
      <c r="P768" s="62"/>
    </row>
    <row r="769" spans="1:16" s="52" customFormat="1" ht="18.75">
      <c r="A769" s="343">
        <v>525</v>
      </c>
      <c r="B769" s="158" t="s">
        <v>1071</v>
      </c>
      <c r="C769" s="48"/>
      <c r="D769" s="48"/>
      <c r="E769" s="50">
        <v>2433800</v>
      </c>
      <c r="F769" s="50"/>
      <c r="G769" s="50"/>
      <c r="H769" s="50"/>
      <c r="I769" s="50">
        <v>1447.8</v>
      </c>
      <c r="J769" s="50">
        <v>2433800</v>
      </c>
      <c r="K769" s="50"/>
      <c r="L769" s="50"/>
      <c r="M769" s="50"/>
      <c r="N769" s="50"/>
      <c r="O769" s="50"/>
      <c r="P769" s="62"/>
    </row>
    <row r="770" spans="1:16" s="52" customFormat="1" ht="18.75">
      <c r="A770" s="343">
        <v>526</v>
      </c>
      <c r="B770" s="158" t="s">
        <v>1072</v>
      </c>
      <c r="C770" s="48"/>
      <c r="D770" s="48"/>
      <c r="E770" s="50">
        <v>1536400</v>
      </c>
      <c r="F770" s="50"/>
      <c r="G770" s="50"/>
      <c r="H770" s="50"/>
      <c r="I770" s="50">
        <v>914</v>
      </c>
      <c r="J770" s="50">
        <v>1536400</v>
      </c>
      <c r="K770" s="50"/>
      <c r="L770" s="50"/>
      <c r="M770" s="50"/>
      <c r="N770" s="50"/>
      <c r="O770" s="50"/>
      <c r="P770" s="62"/>
    </row>
    <row r="771" spans="1:16" s="52" customFormat="1" ht="18.75">
      <c r="A771" s="343">
        <v>527</v>
      </c>
      <c r="B771" s="158" t="s">
        <v>1073</v>
      </c>
      <c r="C771" s="48"/>
      <c r="D771" s="48"/>
      <c r="E771" s="50">
        <v>1922200</v>
      </c>
      <c r="F771" s="50"/>
      <c r="G771" s="50"/>
      <c r="H771" s="50"/>
      <c r="I771" s="50">
        <v>1143.5</v>
      </c>
      <c r="J771" s="50">
        <v>1922200</v>
      </c>
      <c r="K771" s="50"/>
      <c r="L771" s="50"/>
      <c r="M771" s="50"/>
      <c r="N771" s="50"/>
      <c r="O771" s="50"/>
      <c r="P771" s="62"/>
    </row>
    <row r="772" spans="1:16" s="54" customFormat="1" ht="29.25" customHeight="1">
      <c r="A772" s="444" t="s">
        <v>1550</v>
      </c>
      <c r="B772" s="445"/>
      <c r="C772" s="445"/>
      <c r="D772" s="445"/>
      <c r="E772" s="53">
        <v>16017800</v>
      </c>
      <c r="F772" s="53"/>
      <c r="G772" s="53"/>
      <c r="H772" s="53"/>
      <c r="I772" s="53">
        <v>9528.8</v>
      </c>
      <c r="J772" s="53">
        <v>16017800</v>
      </c>
      <c r="K772" s="53"/>
      <c r="L772" s="53"/>
      <c r="M772" s="53"/>
      <c r="N772" s="53"/>
      <c r="O772" s="53"/>
      <c r="P772" s="63"/>
    </row>
    <row r="773" spans="1:16" s="47" customFormat="1" ht="23.25">
      <c r="A773" s="59" t="s">
        <v>1852</v>
      </c>
      <c r="B773" s="44"/>
      <c r="C773" s="45"/>
      <c r="D773" s="44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60"/>
    </row>
    <row r="774" spans="1:16" s="52" customFormat="1" ht="18.75">
      <c r="A774" s="343">
        <v>528</v>
      </c>
      <c r="B774" s="158" t="s">
        <v>717</v>
      </c>
      <c r="C774" s="48"/>
      <c r="D774" s="48"/>
      <c r="E774" s="50">
        <v>732942</v>
      </c>
      <c r="F774" s="50"/>
      <c r="G774" s="50"/>
      <c r="H774" s="50"/>
      <c r="I774" s="50">
        <v>378</v>
      </c>
      <c r="J774" s="50">
        <v>732942</v>
      </c>
      <c r="K774" s="50"/>
      <c r="L774" s="50"/>
      <c r="M774" s="50"/>
      <c r="N774" s="50"/>
      <c r="O774" s="50"/>
      <c r="P774" s="62"/>
    </row>
    <row r="775" spans="1:16" s="52" customFormat="1" ht="18.75">
      <c r="A775" s="343">
        <v>529</v>
      </c>
      <c r="B775" s="158" t="s">
        <v>674</v>
      </c>
      <c r="C775" s="48"/>
      <c r="D775" s="48"/>
      <c r="E775" s="50">
        <v>1999496.8</v>
      </c>
      <c r="F775" s="50"/>
      <c r="G775" s="50"/>
      <c r="H775" s="50"/>
      <c r="I775" s="50">
        <v>1031.2</v>
      </c>
      <c r="J775" s="50">
        <v>1999496.8</v>
      </c>
      <c r="K775" s="50"/>
      <c r="L775" s="50"/>
      <c r="M775" s="50"/>
      <c r="N775" s="50"/>
      <c r="O775" s="50"/>
      <c r="P775" s="62"/>
    </row>
    <row r="776" spans="1:16" s="54" customFormat="1" ht="29.25" customHeight="1">
      <c r="A776" s="444" t="s">
        <v>1550</v>
      </c>
      <c r="B776" s="445"/>
      <c r="C776" s="445"/>
      <c r="D776" s="445"/>
      <c r="E776" s="53">
        <v>2732438.8</v>
      </c>
      <c r="F776" s="53"/>
      <c r="G776" s="53"/>
      <c r="H776" s="53"/>
      <c r="I776" s="53">
        <v>1409.2</v>
      </c>
      <c r="J776" s="53">
        <v>2732438.8</v>
      </c>
      <c r="K776" s="53"/>
      <c r="L776" s="53"/>
      <c r="M776" s="53"/>
      <c r="N776" s="53"/>
      <c r="O776" s="53"/>
      <c r="P776" s="63"/>
    </row>
    <row r="777" spans="1:16" s="47" customFormat="1" ht="23.25">
      <c r="A777" s="59" t="s">
        <v>1853</v>
      </c>
      <c r="B777" s="44"/>
      <c r="C777" s="45"/>
      <c r="D777" s="44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60"/>
    </row>
    <row r="778" spans="1:16" s="52" customFormat="1" ht="18.75">
      <c r="A778" s="343">
        <v>530</v>
      </c>
      <c r="B778" s="158" t="s">
        <v>1074</v>
      </c>
      <c r="C778" s="48"/>
      <c r="D778" s="48"/>
      <c r="E778" s="50">
        <v>1392202</v>
      </c>
      <c r="F778" s="50"/>
      <c r="G778" s="50"/>
      <c r="H778" s="50"/>
      <c r="I778" s="50">
        <v>718</v>
      </c>
      <c r="J778" s="50">
        <v>1392202</v>
      </c>
      <c r="K778" s="50"/>
      <c r="L778" s="50"/>
      <c r="M778" s="50"/>
      <c r="N778" s="50"/>
      <c r="O778" s="50"/>
      <c r="P778" s="62"/>
    </row>
    <row r="779" spans="1:16" s="52" customFormat="1" ht="18.75">
      <c r="A779" s="343">
        <v>531</v>
      </c>
      <c r="B779" s="158" t="s">
        <v>1075</v>
      </c>
      <c r="C779" s="48"/>
      <c r="D779" s="48"/>
      <c r="E779" s="50">
        <v>1480961</v>
      </c>
      <c r="F779" s="50"/>
      <c r="G779" s="50"/>
      <c r="H779" s="50"/>
      <c r="I779" s="50">
        <v>881</v>
      </c>
      <c r="J779" s="50">
        <v>1480961</v>
      </c>
      <c r="K779" s="50"/>
      <c r="L779" s="50"/>
      <c r="M779" s="50"/>
      <c r="N779" s="50"/>
      <c r="O779" s="50"/>
      <c r="P779" s="62"/>
    </row>
    <row r="780" spans="1:16" s="52" customFormat="1" ht="18.75">
      <c r="A780" s="343">
        <v>532</v>
      </c>
      <c r="B780" s="158" t="s">
        <v>1076</v>
      </c>
      <c r="C780" s="48"/>
      <c r="D780" s="48"/>
      <c r="E780" s="50">
        <v>1531810</v>
      </c>
      <c r="F780" s="50"/>
      <c r="G780" s="50"/>
      <c r="H780" s="50"/>
      <c r="I780" s="50">
        <v>790</v>
      </c>
      <c r="J780" s="50">
        <v>1531810</v>
      </c>
      <c r="K780" s="50"/>
      <c r="L780" s="50"/>
      <c r="M780" s="50"/>
      <c r="N780" s="50"/>
      <c r="O780" s="50"/>
      <c r="P780" s="62"/>
    </row>
    <row r="781" spans="1:16" s="52" customFormat="1" ht="18.75">
      <c r="A781" s="343">
        <v>533</v>
      </c>
      <c r="B781" s="158" t="s">
        <v>1077</v>
      </c>
      <c r="C781" s="48"/>
      <c r="D781" s="48"/>
      <c r="E781" s="50">
        <v>651504</v>
      </c>
      <c r="F781" s="50"/>
      <c r="G781" s="50"/>
      <c r="H781" s="50"/>
      <c r="I781" s="50">
        <v>336</v>
      </c>
      <c r="J781" s="50">
        <v>651504</v>
      </c>
      <c r="K781" s="50"/>
      <c r="L781" s="50"/>
      <c r="M781" s="50"/>
      <c r="N781" s="50"/>
      <c r="O781" s="50"/>
      <c r="P781" s="62"/>
    </row>
    <row r="782" spans="1:16" s="52" customFormat="1" ht="18.75">
      <c r="A782" s="343">
        <v>534</v>
      </c>
      <c r="B782" s="158" t="s">
        <v>1078</v>
      </c>
      <c r="C782" s="48"/>
      <c r="D782" s="48"/>
      <c r="E782" s="50">
        <v>1244838</v>
      </c>
      <c r="F782" s="50"/>
      <c r="G782" s="50"/>
      <c r="H782" s="50"/>
      <c r="I782" s="50">
        <v>642</v>
      </c>
      <c r="J782" s="50">
        <v>1244838</v>
      </c>
      <c r="K782" s="50"/>
      <c r="L782" s="50"/>
      <c r="M782" s="50"/>
      <c r="N782" s="50"/>
      <c r="O782" s="50"/>
      <c r="P782" s="62"/>
    </row>
    <row r="783" spans="1:16" s="52" customFormat="1" ht="18.75">
      <c r="A783" s="343">
        <v>535</v>
      </c>
      <c r="B783" s="158" t="s">
        <v>1079</v>
      </c>
      <c r="C783" s="48"/>
      <c r="D783" s="48"/>
      <c r="E783" s="50">
        <v>558432</v>
      </c>
      <c r="F783" s="50"/>
      <c r="G783" s="50"/>
      <c r="H783" s="50"/>
      <c r="I783" s="50">
        <v>288</v>
      </c>
      <c r="J783" s="50">
        <v>558432</v>
      </c>
      <c r="K783" s="50"/>
      <c r="L783" s="50"/>
      <c r="M783" s="50"/>
      <c r="N783" s="50"/>
      <c r="O783" s="50"/>
      <c r="P783" s="62"/>
    </row>
    <row r="784" spans="1:16" s="52" customFormat="1" ht="18.75">
      <c r="A784" s="343">
        <v>536</v>
      </c>
      <c r="B784" s="158" t="s">
        <v>1080</v>
      </c>
      <c r="C784" s="48"/>
      <c r="D784" s="48"/>
      <c r="E784" s="50">
        <v>1538115</v>
      </c>
      <c r="F784" s="50"/>
      <c r="G784" s="50"/>
      <c r="H784" s="50"/>
      <c r="I784" s="50">
        <v>915</v>
      </c>
      <c r="J784" s="50">
        <v>1538115</v>
      </c>
      <c r="K784" s="50"/>
      <c r="L784" s="50"/>
      <c r="M784" s="50"/>
      <c r="N784" s="50"/>
      <c r="O784" s="50"/>
      <c r="P784" s="62"/>
    </row>
    <row r="785" spans="1:16" s="52" customFormat="1" ht="18.75">
      <c r="A785" s="343">
        <v>537</v>
      </c>
      <c r="B785" s="158" t="s">
        <v>1081</v>
      </c>
      <c r="C785" s="48"/>
      <c r="D785" s="48"/>
      <c r="E785" s="50">
        <v>1052877</v>
      </c>
      <c r="F785" s="50"/>
      <c r="G785" s="50"/>
      <c r="H785" s="50"/>
      <c r="I785" s="50">
        <v>543</v>
      </c>
      <c r="J785" s="50">
        <v>1052877</v>
      </c>
      <c r="K785" s="50"/>
      <c r="L785" s="50"/>
      <c r="M785" s="50"/>
      <c r="N785" s="50"/>
      <c r="O785" s="50"/>
      <c r="P785" s="62"/>
    </row>
    <row r="786" spans="1:16" s="52" customFormat="1" ht="18.75">
      <c r="A786" s="343">
        <v>538</v>
      </c>
      <c r="B786" s="158" t="s">
        <v>1082</v>
      </c>
      <c r="C786" s="48"/>
      <c r="D786" s="48"/>
      <c r="E786" s="50">
        <v>1537627</v>
      </c>
      <c r="F786" s="50"/>
      <c r="G786" s="50"/>
      <c r="H786" s="50"/>
      <c r="I786" s="50">
        <v>793</v>
      </c>
      <c r="J786" s="50">
        <v>1537627</v>
      </c>
      <c r="K786" s="50"/>
      <c r="L786" s="50"/>
      <c r="M786" s="50"/>
      <c r="N786" s="50"/>
      <c r="O786" s="50"/>
      <c r="P786" s="62"/>
    </row>
    <row r="787" spans="1:16" s="52" customFormat="1" ht="18.75">
      <c r="A787" s="343">
        <v>539</v>
      </c>
      <c r="B787" s="158" t="s">
        <v>1083</v>
      </c>
      <c r="C787" s="48"/>
      <c r="D787" s="48"/>
      <c r="E787" s="50">
        <v>1811026</v>
      </c>
      <c r="F787" s="50"/>
      <c r="G787" s="50"/>
      <c r="H787" s="50"/>
      <c r="I787" s="50">
        <v>934</v>
      </c>
      <c r="J787" s="50">
        <v>1811026</v>
      </c>
      <c r="K787" s="50"/>
      <c r="L787" s="50"/>
      <c r="M787" s="50"/>
      <c r="N787" s="50"/>
      <c r="O787" s="50"/>
      <c r="P787" s="62"/>
    </row>
    <row r="788" spans="1:16" s="52" customFormat="1" ht="18.75">
      <c r="A788" s="343">
        <v>540</v>
      </c>
      <c r="B788" s="158" t="s">
        <v>1084</v>
      </c>
      <c r="C788" s="48"/>
      <c r="D788" s="48"/>
      <c r="E788" s="50">
        <v>1708259</v>
      </c>
      <c r="F788" s="50"/>
      <c r="G788" s="50"/>
      <c r="H788" s="50"/>
      <c r="I788" s="50">
        <v>881</v>
      </c>
      <c r="J788" s="50">
        <v>1708259</v>
      </c>
      <c r="K788" s="50"/>
      <c r="L788" s="50"/>
      <c r="M788" s="50"/>
      <c r="N788" s="50"/>
      <c r="O788" s="50"/>
      <c r="P788" s="62"/>
    </row>
    <row r="789" spans="1:16" s="52" customFormat="1" ht="18.75">
      <c r="A789" s="343">
        <v>541</v>
      </c>
      <c r="B789" s="158" t="s">
        <v>665</v>
      </c>
      <c r="C789" s="48"/>
      <c r="D789" s="48"/>
      <c r="E789" s="50">
        <v>1421287</v>
      </c>
      <c r="F789" s="50"/>
      <c r="G789" s="50"/>
      <c r="H789" s="50"/>
      <c r="I789" s="50">
        <v>733</v>
      </c>
      <c r="J789" s="50">
        <v>1421287</v>
      </c>
      <c r="K789" s="50"/>
      <c r="L789" s="50"/>
      <c r="M789" s="50"/>
      <c r="N789" s="50"/>
      <c r="O789" s="50"/>
      <c r="P789" s="62"/>
    </row>
    <row r="790" spans="1:16" s="52" customFormat="1" ht="18.75">
      <c r="A790" s="343">
        <v>542</v>
      </c>
      <c r="B790" s="158" t="s">
        <v>1085</v>
      </c>
      <c r="C790" s="48"/>
      <c r="D790" s="48"/>
      <c r="E790" s="50">
        <v>1531810</v>
      </c>
      <c r="F790" s="50"/>
      <c r="G790" s="50"/>
      <c r="H790" s="50"/>
      <c r="I790" s="50">
        <v>790</v>
      </c>
      <c r="J790" s="50">
        <v>1531810</v>
      </c>
      <c r="K790" s="50"/>
      <c r="L790" s="50"/>
      <c r="M790" s="50"/>
      <c r="N790" s="50"/>
      <c r="O790" s="50"/>
      <c r="P790" s="62"/>
    </row>
    <row r="791" spans="1:16" s="54" customFormat="1" ht="29.25" customHeight="1">
      <c r="A791" s="444" t="s">
        <v>1550</v>
      </c>
      <c r="B791" s="445"/>
      <c r="C791" s="445"/>
      <c r="D791" s="445"/>
      <c r="E791" s="53">
        <v>17460748</v>
      </c>
      <c r="F791" s="53"/>
      <c r="G791" s="53"/>
      <c r="H791" s="53"/>
      <c r="I791" s="53">
        <v>9244</v>
      </c>
      <c r="J791" s="53">
        <v>17460748</v>
      </c>
      <c r="K791" s="53"/>
      <c r="L791" s="53"/>
      <c r="M791" s="53"/>
      <c r="N791" s="53"/>
      <c r="O791" s="53"/>
      <c r="P791" s="63"/>
    </row>
    <row r="792" spans="1:16" s="47" customFormat="1" ht="23.25">
      <c r="A792" s="59" t="s">
        <v>1854</v>
      </c>
      <c r="B792" s="44"/>
      <c r="C792" s="45"/>
      <c r="D792" s="44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60"/>
    </row>
    <row r="793" spans="1:16" s="52" customFormat="1" ht="18.75">
      <c r="A793" s="343">
        <v>543</v>
      </c>
      <c r="B793" s="158" t="s">
        <v>1086</v>
      </c>
      <c r="C793" s="48"/>
      <c r="D793" s="48"/>
      <c r="E793" s="50">
        <v>1464346</v>
      </c>
      <c r="F793" s="50"/>
      <c r="G793" s="50"/>
      <c r="H793" s="50"/>
      <c r="I793" s="50">
        <v>871.1</v>
      </c>
      <c r="J793" s="50">
        <v>1464346</v>
      </c>
      <c r="K793" s="50"/>
      <c r="L793" s="50"/>
      <c r="M793" s="50"/>
      <c r="N793" s="50"/>
      <c r="O793" s="50"/>
      <c r="P793" s="62"/>
    </row>
    <row r="794" spans="1:16" s="52" customFormat="1" ht="18.75">
      <c r="A794" s="343">
        <v>544</v>
      </c>
      <c r="B794" s="158" t="s">
        <v>1087</v>
      </c>
      <c r="C794" s="48"/>
      <c r="D794" s="48"/>
      <c r="E794" s="50">
        <v>2091836</v>
      </c>
      <c r="F794" s="50"/>
      <c r="G794" s="50"/>
      <c r="H794" s="50"/>
      <c r="I794" s="50">
        <v>1244.4</v>
      </c>
      <c r="J794" s="50">
        <v>2091836</v>
      </c>
      <c r="K794" s="50"/>
      <c r="L794" s="50"/>
      <c r="M794" s="50"/>
      <c r="N794" s="50"/>
      <c r="O794" s="50"/>
      <c r="P794" s="62"/>
    </row>
    <row r="795" spans="1:16" s="54" customFormat="1" ht="29.25" customHeight="1">
      <c r="A795" s="444" t="s">
        <v>1550</v>
      </c>
      <c r="B795" s="445"/>
      <c r="C795" s="445"/>
      <c r="D795" s="445"/>
      <c r="E795" s="53">
        <v>3556182</v>
      </c>
      <c r="F795" s="53"/>
      <c r="G795" s="53"/>
      <c r="H795" s="53"/>
      <c r="I795" s="53">
        <v>2115.5</v>
      </c>
      <c r="J795" s="53">
        <v>3556182</v>
      </c>
      <c r="K795" s="53"/>
      <c r="L795" s="53"/>
      <c r="M795" s="53"/>
      <c r="N795" s="53"/>
      <c r="O795" s="53"/>
      <c r="P795" s="63"/>
    </row>
    <row r="796" spans="1:16" s="47" customFormat="1" ht="23.25">
      <c r="A796" s="59" t="s">
        <v>1855</v>
      </c>
      <c r="B796" s="44"/>
      <c r="C796" s="45"/>
      <c r="D796" s="44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60"/>
    </row>
    <row r="797" spans="1:16" s="52" customFormat="1" ht="18.75">
      <c r="A797" s="343">
        <v>545</v>
      </c>
      <c r="B797" s="158" t="s">
        <v>1088</v>
      </c>
      <c r="C797" s="48">
        <v>2006</v>
      </c>
      <c r="D797" s="48" t="s">
        <v>1605</v>
      </c>
      <c r="E797" s="50">
        <v>1470538</v>
      </c>
      <c r="F797" s="50"/>
      <c r="G797" s="50"/>
      <c r="H797" s="50"/>
      <c r="I797" s="50">
        <v>874.8</v>
      </c>
      <c r="J797" s="50">
        <v>1470538</v>
      </c>
      <c r="K797" s="50"/>
      <c r="L797" s="50"/>
      <c r="M797" s="50"/>
      <c r="N797" s="50"/>
      <c r="O797" s="50"/>
      <c r="P797" s="62"/>
    </row>
    <row r="798" spans="1:16" s="52" customFormat="1" ht="18.75">
      <c r="A798" s="343">
        <v>546</v>
      </c>
      <c r="B798" s="158" t="s">
        <v>1089</v>
      </c>
      <c r="C798" s="48">
        <v>2005</v>
      </c>
      <c r="D798" s="48" t="s">
        <v>1605</v>
      </c>
      <c r="E798" s="50">
        <v>1431034</v>
      </c>
      <c r="F798" s="50"/>
      <c r="G798" s="50"/>
      <c r="H798" s="50"/>
      <c r="I798" s="50">
        <v>851.3</v>
      </c>
      <c r="J798" s="50">
        <v>1431034</v>
      </c>
      <c r="K798" s="50"/>
      <c r="L798" s="50"/>
      <c r="M798" s="50"/>
      <c r="N798" s="50"/>
      <c r="O798" s="50"/>
      <c r="P798" s="62"/>
    </row>
    <row r="799" spans="1:16" s="52" customFormat="1" ht="18.75">
      <c r="A799" s="343">
        <v>547</v>
      </c>
      <c r="B799" s="158" t="s">
        <v>1090</v>
      </c>
      <c r="C799" s="48">
        <v>2005</v>
      </c>
      <c r="D799" s="48" t="s">
        <v>1605</v>
      </c>
      <c r="E799" s="50">
        <v>1367997</v>
      </c>
      <c r="F799" s="50"/>
      <c r="G799" s="50"/>
      <c r="H799" s="50"/>
      <c r="I799" s="50">
        <v>813.8</v>
      </c>
      <c r="J799" s="50">
        <v>1367997</v>
      </c>
      <c r="K799" s="50"/>
      <c r="L799" s="50"/>
      <c r="M799" s="50"/>
      <c r="N799" s="50"/>
      <c r="O799" s="50"/>
      <c r="P799" s="62"/>
    </row>
    <row r="800" spans="1:16" s="52" customFormat="1" ht="18.75">
      <c r="A800" s="343">
        <v>548</v>
      </c>
      <c r="B800" s="158" t="s">
        <v>1091</v>
      </c>
      <c r="C800" s="48">
        <v>2005</v>
      </c>
      <c r="D800" s="48" t="s">
        <v>1605</v>
      </c>
      <c r="E800" s="50">
        <v>1368670</v>
      </c>
      <c r="F800" s="50"/>
      <c r="G800" s="50"/>
      <c r="H800" s="50"/>
      <c r="I800" s="50">
        <v>814.2</v>
      </c>
      <c r="J800" s="50">
        <v>1368670</v>
      </c>
      <c r="K800" s="50"/>
      <c r="L800" s="50"/>
      <c r="M800" s="50"/>
      <c r="N800" s="50"/>
      <c r="O800" s="50"/>
      <c r="P800" s="62"/>
    </row>
    <row r="801" spans="1:16" s="52" customFormat="1" ht="18.75">
      <c r="A801" s="343">
        <v>549</v>
      </c>
      <c r="B801" s="158" t="s">
        <v>1092</v>
      </c>
      <c r="C801" s="48">
        <v>2005</v>
      </c>
      <c r="D801" s="48" t="s">
        <v>1605</v>
      </c>
      <c r="E801" s="50">
        <v>973130</v>
      </c>
      <c r="F801" s="50"/>
      <c r="G801" s="50"/>
      <c r="H801" s="50"/>
      <c r="I801" s="50">
        <v>578.9</v>
      </c>
      <c r="J801" s="50">
        <v>973130</v>
      </c>
      <c r="K801" s="50"/>
      <c r="L801" s="50"/>
      <c r="M801" s="50"/>
      <c r="N801" s="50"/>
      <c r="O801" s="50"/>
      <c r="P801" s="62"/>
    </row>
    <row r="802" spans="1:16" s="54" customFormat="1" ht="29.25" customHeight="1">
      <c r="A802" s="444" t="s">
        <v>1550</v>
      </c>
      <c r="B802" s="445"/>
      <c r="C802" s="445"/>
      <c r="D802" s="445"/>
      <c r="E802" s="53">
        <v>6611369</v>
      </c>
      <c r="F802" s="53"/>
      <c r="G802" s="53"/>
      <c r="H802" s="53"/>
      <c r="I802" s="53">
        <v>3932.9999999999995</v>
      </c>
      <c r="J802" s="53">
        <v>6611369</v>
      </c>
      <c r="K802" s="53"/>
      <c r="L802" s="53"/>
      <c r="M802" s="53"/>
      <c r="N802" s="53"/>
      <c r="O802" s="53"/>
      <c r="P802" s="63"/>
    </row>
    <row r="803" spans="1:16" s="47" customFormat="1" ht="23.25">
      <c r="A803" s="59" t="s">
        <v>1856</v>
      </c>
      <c r="B803" s="44"/>
      <c r="C803" s="45"/>
      <c r="D803" s="44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60"/>
    </row>
    <row r="804" spans="1:16" s="52" customFormat="1" ht="18.75">
      <c r="A804" s="343">
        <v>550</v>
      </c>
      <c r="B804" s="158" t="s">
        <v>1093</v>
      </c>
      <c r="C804" s="48"/>
      <c r="D804" s="48"/>
      <c r="E804" s="50">
        <v>1030000</v>
      </c>
      <c r="F804" s="50"/>
      <c r="G804" s="50"/>
      <c r="H804" s="50"/>
      <c r="I804" s="50">
        <v>734</v>
      </c>
      <c r="J804" s="50">
        <v>1030000</v>
      </c>
      <c r="K804" s="50"/>
      <c r="L804" s="50"/>
      <c r="M804" s="50"/>
      <c r="N804" s="50"/>
      <c r="O804" s="50"/>
      <c r="P804" s="62"/>
    </row>
    <row r="805" spans="1:16" s="52" customFormat="1" ht="18.75">
      <c r="A805" s="343">
        <v>551</v>
      </c>
      <c r="B805" s="158" t="s">
        <v>1094</v>
      </c>
      <c r="C805" s="48"/>
      <c r="D805" s="48"/>
      <c r="E805" s="50">
        <v>900000</v>
      </c>
      <c r="F805" s="50"/>
      <c r="G805" s="50"/>
      <c r="H805" s="50"/>
      <c r="I805" s="50">
        <v>718</v>
      </c>
      <c r="J805" s="50">
        <v>900000</v>
      </c>
      <c r="K805" s="50"/>
      <c r="L805" s="50"/>
      <c r="M805" s="50"/>
      <c r="N805" s="50"/>
      <c r="O805" s="50"/>
      <c r="P805" s="62"/>
    </row>
    <row r="806" spans="1:16" s="52" customFormat="1" ht="18.75">
      <c r="A806" s="343">
        <v>552</v>
      </c>
      <c r="B806" s="158" t="s">
        <v>1095</v>
      </c>
      <c r="C806" s="48"/>
      <c r="D806" s="48"/>
      <c r="E806" s="50">
        <v>1100000</v>
      </c>
      <c r="F806" s="50"/>
      <c r="G806" s="50"/>
      <c r="H806" s="50"/>
      <c r="I806" s="50">
        <v>923</v>
      </c>
      <c r="J806" s="50">
        <v>1100000</v>
      </c>
      <c r="K806" s="50"/>
      <c r="L806" s="50"/>
      <c r="M806" s="50"/>
      <c r="N806" s="50"/>
      <c r="O806" s="50"/>
      <c r="P806" s="62"/>
    </row>
    <row r="807" spans="1:16" s="54" customFormat="1" ht="29.25" customHeight="1">
      <c r="A807" s="444" t="s">
        <v>1550</v>
      </c>
      <c r="B807" s="445"/>
      <c r="C807" s="445"/>
      <c r="D807" s="445"/>
      <c r="E807" s="53">
        <v>3030000</v>
      </c>
      <c r="F807" s="53"/>
      <c r="G807" s="53"/>
      <c r="H807" s="53"/>
      <c r="I807" s="53">
        <v>2375</v>
      </c>
      <c r="J807" s="53">
        <v>3030000</v>
      </c>
      <c r="K807" s="53"/>
      <c r="L807" s="53"/>
      <c r="M807" s="53"/>
      <c r="N807" s="53"/>
      <c r="O807" s="53"/>
      <c r="P807" s="63"/>
    </row>
    <row r="808" spans="1:16" s="47" customFormat="1" ht="23.25">
      <c r="A808" s="59" t="s">
        <v>1857</v>
      </c>
      <c r="B808" s="44"/>
      <c r="C808" s="45"/>
      <c r="D808" s="44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60"/>
    </row>
    <row r="809" spans="1:16" s="52" customFormat="1" ht="18.75">
      <c r="A809" s="343">
        <v>553</v>
      </c>
      <c r="B809" s="158" t="s">
        <v>1096</v>
      </c>
      <c r="C809" s="48"/>
      <c r="D809" s="48"/>
      <c r="E809" s="50">
        <v>689210</v>
      </c>
      <c r="F809" s="50"/>
      <c r="G809" s="50"/>
      <c r="H809" s="50"/>
      <c r="I809" s="50">
        <v>410</v>
      </c>
      <c r="J809" s="50">
        <v>689210</v>
      </c>
      <c r="K809" s="50"/>
      <c r="L809" s="50"/>
      <c r="M809" s="50"/>
      <c r="N809" s="50"/>
      <c r="O809" s="50"/>
      <c r="P809" s="62"/>
    </row>
    <row r="810" spans="1:16" s="52" customFormat="1" ht="18.75">
      <c r="A810" s="343">
        <v>554</v>
      </c>
      <c r="B810" s="158" t="s">
        <v>1097</v>
      </c>
      <c r="C810" s="48"/>
      <c r="D810" s="48"/>
      <c r="E810" s="50">
        <v>1580140</v>
      </c>
      <c r="F810" s="50"/>
      <c r="G810" s="50"/>
      <c r="H810" s="50"/>
      <c r="I810" s="50">
        <v>940</v>
      </c>
      <c r="J810" s="50">
        <v>1580140</v>
      </c>
      <c r="K810" s="50"/>
      <c r="L810" s="50"/>
      <c r="M810" s="50"/>
      <c r="N810" s="50"/>
      <c r="O810" s="50"/>
      <c r="P810" s="62"/>
    </row>
    <row r="811" spans="1:16" s="54" customFormat="1" ht="29.25" customHeight="1">
      <c r="A811" s="444" t="s">
        <v>1550</v>
      </c>
      <c r="B811" s="445"/>
      <c r="C811" s="445"/>
      <c r="D811" s="445"/>
      <c r="E811" s="53">
        <v>2269350</v>
      </c>
      <c r="F811" s="53"/>
      <c r="G811" s="53"/>
      <c r="H811" s="53"/>
      <c r="I811" s="53">
        <v>1350</v>
      </c>
      <c r="J811" s="53">
        <v>2269350</v>
      </c>
      <c r="K811" s="53"/>
      <c r="L811" s="53"/>
      <c r="M811" s="53"/>
      <c r="N811" s="53"/>
      <c r="O811" s="53"/>
      <c r="P811" s="63"/>
    </row>
    <row r="812" spans="1:16" s="47" customFormat="1" ht="35.25" customHeight="1">
      <c r="A812" s="59" t="s">
        <v>1858</v>
      </c>
      <c r="B812" s="44"/>
      <c r="C812" s="45"/>
      <c r="D812" s="44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60"/>
    </row>
    <row r="813" spans="1:16" s="52" customFormat="1" ht="18.75">
      <c r="A813" s="343">
        <v>555</v>
      </c>
      <c r="B813" s="158" t="s">
        <v>1098</v>
      </c>
      <c r="C813" s="48">
        <v>1969</v>
      </c>
      <c r="D813" s="48" t="s">
        <v>1605</v>
      </c>
      <c r="E813" s="50">
        <v>1012545.8</v>
      </c>
      <c r="F813" s="50"/>
      <c r="G813" s="50"/>
      <c r="H813" s="50"/>
      <c r="I813" s="50">
        <v>522.2</v>
      </c>
      <c r="J813" s="50">
        <v>1012545.8</v>
      </c>
      <c r="K813" s="50"/>
      <c r="L813" s="50"/>
      <c r="M813" s="50"/>
      <c r="N813" s="50"/>
      <c r="O813" s="50"/>
      <c r="P813" s="62"/>
    </row>
    <row r="814" spans="1:16" s="52" customFormat="1" ht="18.75">
      <c r="A814" s="343">
        <v>556</v>
      </c>
      <c r="B814" s="158" t="s">
        <v>1099</v>
      </c>
      <c r="C814" s="48">
        <v>1967</v>
      </c>
      <c r="D814" s="48" t="s">
        <v>1605</v>
      </c>
      <c r="E814" s="50">
        <v>1255502.5</v>
      </c>
      <c r="F814" s="50"/>
      <c r="G814" s="50"/>
      <c r="H814" s="50"/>
      <c r="I814" s="50">
        <v>647.5</v>
      </c>
      <c r="J814" s="50">
        <v>1255502.5</v>
      </c>
      <c r="K814" s="50"/>
      <c r="L814" s="50"/>
      <c r="M814" s="50"/>
      <c r="N814" s="50"/>
      <c r="O814" s="50"/>
      <c r="P814" s="62"/>
    </row>
    <row r="815" spans="1:16" s="54" customFormat="1" ht="29.25" customHeight="1">
      <c r="A815" s="444" t="s">
        <v>1550</v>
      </c>
      <c r="B815" s="445"/>
      <c r="C815" s="445"/>
      <c r="D815" s="445"/>
      <c r="E815" s="53">
        <v>2268048.3</v>
      </c>
      <c r="F815" s="53"/>
      <c r="G815" s="53"/>
      <c r="H815" s="53"/>
      <c r="I815" s="53">
        <v>1169.7</v>
      </c>
      <c r="J815" s="53">
        <v>2268048.3</v>
      </c>
      <c r="K815" s="53"/>
      <c r="L815" s="53"/>
      <c r="M815" s="53"/>
      <c r="N815" s="53"/>
      <c r="O815" s="53"/>
      <c r="P815" s="63"/>
    </row>
    <row r="816" spans="1:16" s="47" customFormat="1" ht="31.5" customHeight="1">
      <c r="A816" s="59" t="s">
        <v>1859</v>
      </c>
      <c r="B816" s="44"/>
      <c r="C816" s="45"/>
      <c r="D816" s="44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60"/>
    </row>
    <row r="817" spans="1:16" s="52" customFormat="1" ht="18.75">
      <c r="A817" s="343">
        <v>557</v>
      </c>
      <c r="B817" s="158" t="s">
        <v>675</v>
      </c>
      <c r="C817" s="48"/>
      <c r="D817" s="48"/>
      <c r="E817" s="50">
        <v>700700</v>
      </c>
      <c r="F817" s="50"/>
      <c r="G817" s="50"/>
      <c r="H817" s="50"/>
      <c r="I817" s="50">
        <v>200.7</v>
      </c>
      <c r="J817" s="50">
        <v>389200</v>
      </c>
      <c r="K817" s="50"/>
      <c r="L817" s="50"/>
      <c r="M817" s="50">
        <v>285</v>
      </c>
      <c r="N817" s="50">
        <v>311500</v>
      </c>
      <c r="O817" s="50"/>
      <c r="P817" s="62"/>
    </row>
    <row r="818" spans="1:16" s="54" customFormat="1" ht="40.5" customHeight="1">
      <c r="A818" s="444" t="s">
        <v>1550</v>
      </c>
      <c r="B818" s="445"/>
      <c r="C818" s="445"/>
      <c r="D818" s="445"/>
      <c r="E818" s="53">
        <v>700700</v>
      </c>
      <c r="F818" s="53"/>
      <c r="G818" s="53"/>
      <c r="H818" s="53"/>
      <c r="I818" s="53">
        <v>200.7</v>
      </c>
      <c r="J818" s="53">
        <v>389200</v>
      </c>
      <c r="K818" s="53"/>
      <c r="L818" s="53"/>
      <c r="M818" s="53">
        <v>285</v>
      </c>
      <c r="N818" s="53">
        <v>311500</v>
      </c>
      <c r="O818" s="53"/>
      <c r="P818" s="63"/>
    </row>
    <row r="819" spans="1:16" s="47" customFormat="1" ht="23.25">
      <c r="A819" s="59" t="s">
        <v>1860</v>
      </c>
      <c r="B819" s="44"/>
      <c r="C819" s="45"/>
      <c r="D819" s="44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60"/>
    </row>
    <row r="820" spans="1:16" s="52" customFormat="1" ht="18.75">
      <c r="A820" s="343">
        <v>558</v>
      </c>
      <c r="B820" s="158" t="s">
        <v>676</v>
      </c>
      <c r="C820" s="48"/>
      <c r="D820" s="48"/>
      <c r="E820" s="50">
        <v>2457738</v>
      </c>
      <c r="F820" s="50"/>
      <c r="G820" s="50"/>
      <c r="H820" s="50"/>
      <c r="I820" s="50">
        <v>733</v>
      </c>
      <c r="J820" s="50">
        <v>1232173</v>
      </c>
      <c r="K820" s="50"/>
      <c r="L820" s="50"/>
      <c r="M820" s="50">
        <v>785</v>
      </c>
      <c r="N820" s="50">
        <v>858005</v>
      </c>
      <c r="O820" s="50">
        <v>90</v>
      </c>
      <c r="P820" s="62">
        <v>367560</v>
      </c>
    </row>
    <row r="821" spans="1:16" s="54" customFormat="1" ht="29.25" customHeight="1">
      <c r="A821" s="444" t="s">
        <v>1550</v>
      </c>
      <c r="B821" s="445"/>
      <c r="C821" s="445"/>
      <c r="D821" s="445"/>
      <c r="E821" s="53">
        <v>2457738</v>
      </c>
      <c r="F821" s="53"/>
      <c r="G821" s="53"/>
      <c r="H821" s="53"/>
      <c r="I821" s="53">
        <v>733</v>
      </c>
      <c r="J821" s="53">
        <v>1232173</v>
      </c>
      <c r="K821" s="53"/>
      <c r="L821" s="53"/>
      <c r="M821" s="53">
        <v>785</v>
      </c>
      <c r="N821" s="53">
        <v>858005</v>
      </c>
      <c r="O821" s="53">
        <v>90</v>
      </c>
      <c r="P821" s="63">
        <v>367560</v>
      </c>
    </row>
    <row r="822" spans="1:16" s="47" customFormat="1" ht="23.25">
      <c r="A822" s="59" t="s">
        <v>1861</v>
      </c>
      <c r="B822" s="44"/>
      <c r="C822" s="45"/>
      <c r="D822" s="44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60"/>
    </row>
    <row r="823" spans="1:16" s="52" customFormat="1" ht="18.75">
      <c r="A823" s="343">
        <v>559</v>
      </c>
      <c r="B823" s="158" t="s">
        <v>1100</v>
      </c>
      <c r="C823" s="48"/>
      <c r="D823" s="48"/>
      <c r="E823" s="50">
        <v>581821</v>
      </c>
      <c r="F823" s="50"/>
      <c r="G823" s="50"/>
      <c r="H823" s="50"/>
      <c r="I823" s="50">
        <v>820</v>
      </c>
      <c r="J823" s="50">
        <v>581821</v>
      </c>
      <c r="K823" s="50"/>
      <c r="L823" s="50"/>
      <c r="M823" s="50"/>
      <c r="N823" s="50"/>
      <c r="O823" s="50"/>
      <c r="P823" s="62"/>
    </row>
    <row r="824" spans="1:16" s="52" customFormat="1" ht="18.75">
      <c r="A824" s="343">
        <v>560</v>
      </c>
      <c r="B824" s="158" t="s">
        <v>1101</v>
      </c>
      <c r="C824" s="48"/>
      <c r="D824" s="48"/>
      <c r="E824" s="50">
        <v>358648</v>
      </c>
      <c r="F824" s="50"/>
      <c r="G824" s="50"/>
      <c r="H824" s="50"/>
      <c r="I824" s="50">
        <v>470</v>
      </c>
      <c r="J824" s="50">
        <v>358648</v>
      </c>
      <c r="K824" s="50"/>
      <c r="L824" s="50"/>
      <c r="M824" s="50"/>
      <c r="N824" s="50"/>
      <c r="O824" s="50"/>
      <c r="P824" s="62"/>
    </row>
    <row r="825" spans="1:16" s="54" customFormat="1" ht="29.25" customHeight="1">
      <c r="A825" s="444" t="s">
        <v>1550</v>
      </c>
      <c r="B825" s="445"/>
      <c r="C825" s="445"/>
      <c r="D825" s="445"/>
      <c r="E825" s="53">
        <v>940469</v>
      </c>
      <c r="F825" s="53"/>
      <c r="G825" s="53"/>
      <c r="H825" s="53"/>
      <c r="I825" s="53">
        <v>1290</v>
      </c>
      <c r="J825" s="53">
        <v>940469</v>
      </c>
      <c r="K825" s="53"/>
      <c r="L825" s="53"/>
      <c r="M825" s="53"/>
      <c r="N825" s="53"/>
      <c r="O825" s="53"/>
      <c r="P825" s="63"/>
    </row>
    <row r="826" spans="1:16" s="47" customFormat="1" ht="23.25">
      <c r="A826" s="59" t="s">
        <v>1862</v>
      </c>
      <c r="B826" s="44"/>
      <c r="C826" s="45"/>
      <c r="D826" s="44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60"/>
    </row>
    <row r="827" spans="1:16" s="52" customFormat="1" ht="18.75">
      <c r="A827" s="343">
        <v>561</v>
      </c>
      <c r="B827" s="158" t="s">
        <v>1102</v>
      </c>
      <c r="C827" s="48"/>
      <c r="D827" s="48"/>
      <c r="E827" s="50">
        <v>1543158</v>
      </c>
      <c r="F827" s="50"/>
      <c r="G827" s="50"/>
      <c r="H827" s="50"/>
      <c r="I827" s="50">
        <v>918</v>
      </c>
      <c r="J827" s="50">
        <v>1543158</v>
      </c>
      <c r="K827" s="50"/>
      <c r="L827" s="50"/>
      <c r="M827" s="50"/>
      <c r="N827" s="50"/>
      <c r="O827" s="50"/>
      <c r="P827" s="62"/>
    </row>
    <row r="828" spans="1:16" s="52" customFormat="1" ht="18.75">
      <c r="A828" s="343">
        <v>562</v>
      </c>
      <c r="B828" s="158" t="s">
        <v>1103</v>
      </c>
      <c r="C828" s="48"/>
      <c r="D828" s="48"/>
      <c r="E828" s="50">
        <v>1405775</v>
      </c>
      <c r="F828" s="50"/>
      <c r="G828" s="50"/>
      <c r="H828" s="50"/>
      <c r="I828" s="50">
        <v>725</v>
      </c>
      <c r="J828" s="50">
        <v>1405775</v>
      </c>
      <c r="K828" s="50"/>
      <c r="L828" s="50"/>
      <c r="M828" s="50"/>
      <c r="N828" s="50"/>
      <c r="O828" s="50"/>
      <c r="P828" s="62"/>
    </row>
    <row r="829" spans="1:16" s="54" customFormat="1" ht="29.25" customHeight="1">
      <c r="A829" s="444" t="s">
        <v>1550</v>
      </c>
      <c r="B829" s="445"/>
      <c r="C829" s="445"/>
      <c r="D829" s="445"/>
      <c r="E829" s="53">
        <v>2948933</v>
      </c>
      <c r="F829" s="53"/>
      <c r="G829" s="53"/>
      <c r="H829" s="53"/>
      <c r="I829" s="53">
        <v>1643</v>
      </c>
      <c r="J829" s="53">
        <v>2948933</v>
      </c>
      <c r="K829" s="53"/>
      <c r="L829" s="53"/>
      <c r="M829" s="53"/>
      <c r="N829" s="53"/>
      <c r="O829" s="53"/>
      <c r="P829" s="63"/>
    </row>
    <row r="830" spans="1:16" s="47" customFormat="1" ht="23.25">
      <c r="A830" s="59" t="s">
        <v>1863</v>
      </c>
      <c r="B830" s="44"/>
      <c r="C830" s="45"/>
      <c r="D830" s="44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60"/>
    </row>
    <row r="831" spans="1:16" s="52" customFormat="1" ht="18.75">
      <c r="A831" s="343">
        <v>563</v>
      </c>
      <c r="B831" s="158" t="s">
        <v>1104</v>
      </c>
      <c r="C831" s="48"/>
      <c r="D831" s="48"/>
      <c r="E831" s="50">
        <v>1018686</v>
      </c>
      <c r="F831" s="50"/>
      <c r="G831" s="50"/>
      <c r="H831" s="50"/>
      <c r="I831" s="50">
        <v>606</v>
      </c>
      <c r="J831" s="50">
        <v>1018686</v>
      </c>
      <c r="K831" s="50"/>
      <c r="L831" s="50"/>
      <c r="M831" s="50"/>
      <c r="N831" s="50"/>
      <c r="O831" s="50"/>
      <c r="P831" s="62"/>
    </row>
    <row r="832" spans="1:16" s="52" customFormat="1" ht="18.75">
      <c r="A832" s="343">
        <v>564</v>
      </c>
      <c r="B832" s="158" t="s">
        <v>1105</v>
      </c>
      <c r="C832" s="48"/>
      <c r="D832" s="48"/>
      <c r="E832" s="50">
        <v>1126270</v>
      </c>
      <c r="F832" s="50"/>
      <c r="G832" s="50"/>
      <c r="H832" s="50"/>
      <c r="I832" s="50">
        <v>670</v>
      </c>
      <c r="J832" s="50">
        <v>1126270</v>
      </c>
      <c r="K832" s="50"/>
      <c r="L832" s="50"/>
      <c r="M832" s="50"/>
      <c r="N832" s="50"/>
      <c r="O832" s="50"/>
      <c r="P832" s="62"/>
    </row>
    <row r="833" spans="1:16" s="54" customFormat="1" ht="29.25" customHeight="1">
      <c r="A833" s="444" t="s">
        <v>1550</v>
      </c>
      <c r="B833" s="445"/>
      <c r="C833" s="445"/>
      <c r="D833" s="445"/>
      <c r="E833" s="53">
        <v>2144956</v>
      </c>
      <c r="F833" s="53"/>
      <c r="G833" s="53"/>
      <c r="H833" s="53"/>
      <c r="I833" s="53">
        <v>1276</v>
      </c>
      <c r="J833" s="53">
        <v>2144956</v>
      </c>
      <c r="K833" s="53"/>
      <c r="L833" s="53"/>
      <c r="M833" s="53"/>
      <c r="N833" s="53"/>
      <c r="O833" s="53"/>
      <c r="P833" s="63"/>
    </row>
    <row r="834" spans="1:16" s="47" customFormat="1" ht="23.25">
      <c r="A834" s="59" t="s">
        <v>1864</v>
      </c>
      <c r="B834" s="44"/>
      <c r="C834" s="45"/>
      <c r="D834" s="44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60"/>
    </row>
    <row r="835" spans="1:16" s="52" customFormat="1" ht="18.75">
      <c r="A835" s="343">
        <v>565</v>
      </c>
      <c r="B835" s="158" t="s">
        <v>1106</v>
      </c>
      <c r="C835" s="48"/>
      <c r="D835" s="48"/>
      <c r="E835" s="50">
        <v>687529</v>
      </c>
      <c r="F835" s="50"/>
      <c r="G835" s="50"/>
      <c r="H835" s="50"/>
      <c r="I835" s="50">
        <v>409</v>
      </c>
      <c r="J835" s="50">
        <v>687529</v>
      </c>
      <c r="K835" s="50"/>
      <c r="L835" s="50"/>
      <c r="M835" s="50"/>
      <c r="N835" s="50"/>
      <c r="O835" s="50"/>
      <c r="P835" s="62"/>
    </row>
    <row r="836" spans="1:16" s="52" customFormat="1" ht="18.75">
      <c r="A836" s="343">
        <v>566</v>
      </c>
      <c r="B836" s="158" t="s">
        <v>1107</v>
      </c>
      <c r="C836" s="48"/>
      <c r="D836" s="48"/>
      <c r="E836" s="50">
        <v>1074419</v>
      </c>
      <c r="F836" s="50"/>
      <c r="G836" s="50"/>
      <c r="H836" s="50"/>
      <c r="I836" s="50"/>
      <c r="J836" s="50"/>
      <c r="K836" s="50"/>
      <c r="L836" s="50"/>
      <c r="M836" s="50">
        <v>983</v>
      </c>
      <c r="N836" s="50">
        <v>1074419</v>
      </c>
      <c r="O836" s="50"/>
      <c r="P836" s="62"/>
    </row>
    <row r="837" spans="1:16" s="52" customFormat="1" ht="18.75">
      <c r="A837" s="343">
        <v>567</v>
      </c>
      <c r="B837" s="158" t="s">
        <v>1108</v>
      </c>
      <c r="C837" s="48"/>
      <c r="D837" s="48"/>
      <c r="E837" s="50">
        <v>653614</v>
      </c>
      <c r="F837" s="50"/>
      <c r="G837" s="50"/>
      <c r="H837" s="50"/>
      <c r="I837" s="50"/>
      <c r="J837" s="50"/>
      <c r="K837" s="50"/>
      <c r="L837" s="50"/>
      <c r="M837" s="50">
        <v>598</v>
      </c>
      <c r="N837" s="50">
        <v>653614</v>
      </c>
      <c r="O837" s="50"/>
      <c r="P837" s="62"/>
    </row>
    <row r="838" spans="1:16" s="52" customFormat="1" ht="18.75">
      <c r="A838" s="343">
        <v>568</v>
      </c>
      <c r="B838" s="158" t="s">
        <v>1109</v>
      </c>
      <c r="C838" s="48"/>
      <c r="D838" s="48"/>
      <c r="E838" s="50">
        <v>653614</v>
      </c>
      <c r="F838" s="50"/>
      <c r="G838" s="50"/>
      <c r="H838" s="50"/>
      <c r="I838" s="50"/>
      <c r="J838" s="50"/>
      <c r="K838" s="50"/>
      <c r="L838" s="50"/>
      <c r="M838" s="50">
        <v>598</v>
      </c>
      <c r="N838" s="50">
        <v>653614</v>
      </c>
      <c r="O838" s="50"/>
      <c r="P838" s="62"/>
    </row>
    <row r="839" spans="1:16" s="54" customFormat="1" ht="29.25" customHeight="1">
      <c r="A839" s="444" t="s">
        <v>1550</v>
      </c>
      <c r="B839" s="445"/>
      <c r="C839" s="445"/>
      <c r="D839" s="445"/>
      <c r="E839" s="53">
        <v>3069176</v>
      </c>
      <c r="F839" s="53"/>
      <c r="G839" s="53"/>
      <c r="H839" s="53"/>
      <c r="I839" s="53">
        <v>409</v>
      </c>
      <c r="J839" s="53">
        <v>687529</v>
      </c>
      <c r="K839" s="53"/>
      <c r="L839" s="53"/>
      <c r="M839" s="53">
        <v>2179</v>
      </c>
      <c r="N839" s="53">
        <v>2381647</v>
      </c>
      <c r="O839" s="53"/>
      <c r="P839" s="63"/>
    </row>
    <row r="840" spans="1:16" s="47" customFormat="1" ht="23.25">
      <c r="A840" s="59" t="s">
        <v>1865</v>
      </c>
      <c r="B840" s="44"/>
      <c r="C840" s="45"/>
      <c r="D840" s="44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60"/>
    </row>
    <row r="841" spans="1:16" s="52" customFormat="1" ht="18.75">
      <c r="A841" s="343">
        <v>569</v>
      </c>
      <c r="B841" s="158" t="s">
        <v>1110</v>
      </c>
      <c r="C841" s="48"/>
      <c r="D841" s="48"/>
      <c r="E841" s="50">
        <v>1015324</v>
      </c>
      <c r="F841" s="50"/>
      <c r="G841" s="50"/>
      <c r="H841" s="50"/>
      <c r="I841" s="50">
        <v>604</v>
      </c>
      <c r="J841" s="50">
        <v>1015324</v>
      </c>
      <c r="K841" s="50"/>
      <c r="L841" s="50"/>
      <c r="M841" s="50"/>
      <c r="N841" s="50"/>
      <c r="O841" s="50"/>
      <c r="P841" s="62"/>
    </row>
    <row r="842" spans="1:16" s="52" customFormat="1" ht="18.75">
      <c r="A842" s="343">
        <v>570</v>
      </c>
      <c r="B842" s="158" t="s">
        <v>1111</v>
      </c>
      <c r="C842" s="48"/>
      <c r="D842" s="48"/>
      <c r="E842" s="50">
        <v>1509354</v>
      </c>
      <c r="F842" s="50"/>
      <c r="G842" s="50"/>
      <c r="H842" s="50"/>
      <c r="I842" s="50"/>
      <c r="J842" s="50"/>
      <c r="K842" s="50"/>
      <c r="L842" s="50"/>
      <c r="M842" s="50">
        <v>1782</v>
      </c>
      <c r="N842" s="50">
        <v>1509354</v>
      </c>
      <c r="O842" s="50"/>
      <c r="P842" s="62"/>
    </row>
    <row r="843" spans="1:16" s="54" customFormat="1" ht="29.25" customHeight="1">
      <c r="A843" s="444" t="s">
        <v>1550</v>
      </c>
      <c r="B843" s="445"/>
      <c r="C843" s="445"/>
      <c r="D843" s="445"/>
      <c r="E843" s="53">
        <v>2524678</v>
      </c>
      <c r="F843" s="53"/>
      <c r="G843" s="53"/>
      <c r="H843" s="53"/>
      <c r="I843" s="53">
        <v>604</v>
      </c>
      <c r="J843" s="53">
        <v>1015324</v>
      </c>
      <c r="K843" s="53"/>
      <c r="L843" s="53"/>
      <c r="M843" s="53">
        <v>1782</v>
      </c>
      <c r="N843" s="53">
        <v>1509354</v>
      </c>
      <c r="O843" s="53"/>
      <c r="P843" s="63"/>
    </row>
    <row r="844" spans="1:16" s="47" customFormat="1" ht="23.25">
      <c r="A844" s="59" t="s">
        <v>1866</v>
      </c>
      <c r="B844" s="44"/>
      <c r="C844" s="45"/>
      <c r="D844" s="44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60"/>
    </row>
    <row r="845" spans="1:16" s="52" customFormat="1" ht="18.75">
      <c r="A845" s="343">
        <v>571</v>
      </c>
      <c r="B845" s="158" t="s">
        <v>1112</v>
      </c>
      <c r="C845" s="48"/>
      <c r="D845" s="48"/>
      <c r="E845" s="50">
        <v>261504</v>
      </c>
      <c r="F845" s="50"/>
      <c r="G845" s="50"/>
      <c r="H845" s="50"/>
      <c r="I845" s="50"/>
      <c r="J845" s="50"/>
      <c r="K845" s="50"/>
      <c r="L845" s="50"/>
      <c r="M845" s="50"/>
      <c r="N845" s="50"/>
      <c r="O845" s="50">
        <v>163.4</v>
      </c>
      <c r="P845" s="62">
        <v>261504</v>
      </c>
    </row>
    <row r="846" spans="1:16" s="52" customFormat="1" ht="18.75">
      <c r="A846" s="343">
        <v>572</v>
      </c>
      <c r="B846" s="158" t="s">
        <v>1113</v>
      </c>
      <c r="C846" s="48"/>
      <c r="D846" s="48"/>
      <c r="E846" s="50">
        <v>212800</v>
      </c>
      <c r="F846" s="50"/>
      <c r="G846" s="50"/>
      <c r="H846" s="50"/>
      <c r="I846" s="50"/>
      <c r="J846" s="50"/>
      <c r="K846" s="50"/>
      <c r="L846" s="50"/>
      <c r="M846" s="50"/>
      <c r="N846" s="50"/>
      <c r="O846" s="50">
        <v>133</v>
      </c>
      <c r="P846" s="62">
        <v>212800</v>
      </c>
    </row>
    <row r="847" spans="1:16" s="52" customFormat="1" ht="18.75">
      <c r="A847" s="343">
        <v>573</v>
      </c>
      <c r="B847" s="158" t="s">
        <v>1114</v>
      </c>
      <c r="C847" s="48"/>
      <c r="D847" s="48"/>
      <c r="E847" s="50">
        <v>209600</v>
      </c>
      <c r="F847" s="50"/>
      <c r="G847" s="50"/>
      <c r="H847" s="50"/>
      <c r="I847" s="50"/>
      <c r="J847" s="50"/>
      <c r="K847" s="50"/>
      <c r="L847" s="50"/>
      <c r="M847" s="50"/>
      <c r="N847" s="50"/>
      <c r="O847" s="50">
        <v>131</v>
      </c>
      <c r="P847" s="62">
        <v>209600</v>
      </c>
    </row>
    <row r="848" spans="1:16" s="52" customFormat="1" ht="18.75">
      <c r="A848" s="343">
        <v>574</v>
      </c>
      <c r="B848" s="158" t="s">
        <v>1115</v>
      </c>
      <c r="C848" s="48"/>
      <c r="D848" s="48"/>
      <c r="E848" s="50">
        <v>227200</v>
      </c>
      <c r="F848" s="50"/>
      <c r="G848" s="50"/>
      <c r="H848" s="50"/>
      <c r="I848" s="50"/>
      <c r="J848" s="50"/>
      <c r="K848" s="50"/>
      <c r="L848" s="50"/>
      <c r="M848" s="50"/>
      <c r="N848" s="50"/>
      <c r="O848" s="50">
        <v>142</v>
      </c>
      <c r="P848" s="62">
        <v>227200</v>
      </c>
    </row>
    <row r="849" spans="1:16" s="52" customFormat="1" ht="18.75">
      <c r="A849" s="343">
        <v>575</v>
      </c>
      <c r="B849" s="158" t="s">
        <v>1116</v>
      </c>
      <c r="C849" s="48"/>
      <c r="D849" s="48"/>
      <c r="E849" s="50">
        <v>180368</v>
      </c>
      <c r="F849" s="50"/>
      <c r="G849" s="50"/>
      <c r="H849" s="50"/>
      <c r="I849" s="50"/>
      <c r="J849" s="50"/>
      <c r="K849" s="50"/>
      <c r="L849" s="50"/>
      <c r="M849" s="50"/>
      <c r="N849" s="50"/>
      <c r="O849" s="50">
        <v>112.7</v>
      </c>
      <c r="P849" s="62">
        <v>180368</v>
      </c>
    </row>
    <row r="850" spans="1:16" s="52" customFormat="1" ht="18.75">
      <c r="A850" s="343">
        <v>576</v>
      </c>
      <c r="B850" s="158" t="s">
        <v>1117</v>
      </c>
      <c r="C850" s="48"/>
      <c r="D850" s="48"/>
      <c r="E850" s="50">
        <v>143552</v>
      </c>
      <c r="F850" s="50"/>
      <c r="G850" s="50"/>
      <c r="H850" s="50"/>
      <c r="I850" s="50"/>
      <c r="J850" s="50"/>
      <c r="K850" s="50"/>
      <c r="L850" s="50"/>
      <c r="M850" s="50"/>
      <c r="N850" s="50"/>
      <c r="O850" s="50">
        <v>89.7</v>
      </c>
      <c r="P850" s="62">
        <v>143552</v>
      </c>
    </row>
    <row r="851" spans="1:16" s="52" customFormat="1" ht="18.75">
      <c r="A851" s="343">
        <v>577</v>
      </c>
      <c r="B851" s="158" t="s">
        <v>1118</v>
      </c>
      <c r="C851" s="48"/>
      <c r="D851" s="48"/>
      <c r="E851" s="50">
        <v>272560</v>
      </c>
      <c r="F851" s="50"/>
      <c r="G851" s="50"/>
      <c r="H851" s="50"/>
      <c r="I851" s="50"/>
      <c r="J851" s="50"/>
      <c r="K851" s="50"/>
      <c r="L851" s="50"/>
      <c r="M851" s="50"/>
      <c r="N851" s="50"/>
      <c r="O851" s="50">
        <v>170.4</v>
      </c>
      <c r="P851" s="62">
        <v>272560</v>
      </c>
    </row>
    <row r="852" spans="1:16" s="52" customFormat="1" ht="18.75">
      <c r="A852" s="343">
        <v>578</v>
      </c>
      <c r="B852" s="158" t="s">
        <v>1119</v>
      </c>
      <c r="C852" s="48"/>
      <c r="D852" s="48"/>
      <c r="E852" s="50">
        <v>177392</v>
      </c>
      <c r="F852" s="50"/>
      <c r="G852" s="50"/>
      <c r="H852" s="50"/>
      <c r="I852" s="50"/>
      <c r="J852" s="50"/>
      <c r="K852" s="50"/>
      <c r="L852" s="50"/>
      <c r="M852" s="50"/>
      <c r="N852" s="50"/>
      <c r="O852" s="50">
        <v>110.9</v>
      </c>
      <c r="P852" s="62">
        <v>177392</v>
      </c>
    </row>
    <row r="853" spans="1:16" s="52" customFormat="1" ht="18.75">
      <c r="A853" s="343">
        <v>579</v>
      </c>
      <c r="B853" s="158" t="s">
        <v>1120</v>
      </c>
      <c r="C853" s="48"/>
      <c r="D853" s="48"/>
      <c r="E853" s="50">
        <v>349216</v>
      </c>
      <c r="F853" s="50"/>
      <c r="G853" s="50"/>
      <c r="H853" s="50"/>
      <c r="I853" s="50"/>
      <c r="J853" s="50"/>
      <c r="K853" s="50"/>
      <c r="L853" s="50"/>
      <c r="M853" s="50"/>
      <c r="N853" s="50"/>
      <c r="O853" s="50">
        <v>218.3</v>
      </c>
      <c r="P853" s="62">
        <v>349216</v>
      </c>
    </row>
    <row r="854" spans="1:16" s="52" customFormat="1" ht="18.75">
      <c r="A854" s="343">
        <v>580</v>
      </c>
      <c r="B854" s="158" t="s">
        <v>1121</v>
      </c>
      <c r="C854" s="48"/>
      <c r="D854" s="48"/>
      <c r="E854" s="50">
        <v>259200</v>
      </c>
      <c r="F854" s="50"/>
      <c r="G854" s="50"/>
      <c r="H854" s="50"/>
      <c r="I854" s="50"/>
      <c r="J854" s="50"/>
      <c r="K854" s="50"/>
      <c r="L854" s="50"/>
      <c r="M854" s="50"/>
      <c r="N854" s="50"/>
      <c r="O854" s="50">
        <v>162</v>
      </c>
      <c r="P854" s="62">
        <v>259200</v>
      </c>
    </row>
    <row r="855" spans="1:16" s="52" customFormat="1" ht="18.75">
      <c r="A855" s="343">
        <v>581</v>
      </c>
      <c r="B855" s="158" t="s">
        <v>1122</v>
      </c>
      <c r="C855" s="48"/>
      <c r="D855" s="48"/>
      <c r="E855" s="50">
        <v>224000</v>
      </c>
      <c r="F855" s="50"/>
      <c r="G855" s="50"/>
      <c r="H855" s="50"/>
      <c r="I855" s="50"/>
      <c r="J855" s="50"/>
      <c r="K855" s="50"/>
      <c r="L855" s="50"/>
      <c r="M855" s="50"/>
      <c r="N855" s="50"/>
      <c r="O855" s="50">
        <v>140</v>
      </c>
      <c r="P855" s="62">
        <v>224000</v>
      </c>
    </row>
    <row r="856" spans="1:16" s="54" customFormat="1" ht="29.25" customHeight="1">
      <c r="A856" s="444" t="s">
        <v>1550</v>
      </c>
      <c r="B856" s="445"/>
      <c r="C856" s="445"/>
      <c r="D856" s="445"/>
      <c r="E856" s="53">
        <v>2517392</v>
      </c>
      <c r="F856" s="53"/>
      <c r="G856" s="53"/>
      <c r="H856" s="53"/>
      <c r="I856" s="53"/>
      <c r="J856" s="53"/>
      <c r="K856" s="53"/>
      <c r="L856" s="53"/>
      <c r="M856" s="53"/>
      <c r="N856" s="53"/>
      <c r="O856" s="53">
        <v>1573.4</v>
      </c>
      <c r="P856" s="63">
        <v>2517392</v>
      </c>
    </row>
    <row r="857" spans="1:16" s="47" customFormat="1" ht="23.25">
      <c r="A857" s="59" t="s">
        <v>1867</v>
      </c>
      <c r="B857" s="44"/>
      <c r="C857" s="45"/>
      <c r="D857" s="44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60"/>
    </row>
    <row r="858" spans="1:16" s="52" customFormat="1" ht="18.75">
      <c r="A858" s="343">
        <v>582</v>
      </c>
      <c r="B858" s="158" t="s">
        <v>1123</v>
      </c>
      <c r="C858" s="48"/>
      <c r="D858" s="48"/>
      <c r="E858" s="50">
        <v>4171988.88</v>
      </c>
      <c r="F858" s="50"/>
      <c r="G858" s="50"/>
      <c r="H858" s="50"/>
      <c r="I858" s="50">
        <v>567.4</v>
      </c>
      <c r="J858" s="50">
        <v>1100111.04</v>
      </c>
      <c r="K858" s="50"/>
      <c r="L858" s="50"/>
      <c r="M858" s="50">
        <v>916.3</v>
      </c>
      <c r="N858" s="50">
        <v>1001494.04</v>
      </c>
      <c r="O858" s="50">
        <v>507</v>
      </c>
      <c r="P858" s="62">
        <v>2070383.8</v>
      </c>
    </row>
    <row r="859" spans="1:16" s="54" customFormat="1" ht="29.25" customHeight="1">
      <c r="A859" s="444" t="s">
        <v>1550</v>
      </c>
      <c r="B859" s="445"/>
      <c r="C859" s="445"/>
      <c r="D859" s="445"/>
      <c r="E859" s="53">
        <v>4171988.88</v>
      </c>
      <c r="F859" s="53"/>
      <c r="G859" s="53"/>
      <c r="H859" s="53"/>
      <c r="I859" s="53">
        <v>567.4</v>
      </c>
      <c r="J859" s="53">
        <v>1100111.04</v>
      </c>
      <c r="K859" s="53"/>
      <c r="L859" s="53"/>
      <c r="M859" s="53">
        <v>916.3</v>
      </c>
      <c r="N859" s="53">
        <v>1001494.04</v>
      </c>
      <c r="O859" s="53">
        <v>507</v>
      </c>
      <c r="P859" s="63">
        <v>2070383.8</v>
      </c>
    </row>
    <row r="860" spans="1:16" s="47" customFormat="1" ht="23.25">
      <c r="A860" s="59" t="s">
        <v>1868</v>
      </c>
      <c r="B860" s="44"/>
      <c r="C860" s="45"/>
      <c r="D860" s="44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60"/>
    </row>
    <row r="861" spans="1:16" s="52" customFormat="1" ht="18.75">
      <c r="A861" s="343">
        <v>583</v>
      </c>
      <c r="B861" s="158" t="s">
        <v>1124</v>
      </c>
      <c r="C861" s="48"/>
      <c r="D861" s="48"/>
      <c r="E861" s="50">
        <v>511136.8</v>
      </c>
      <c r="F861" s="50"/>
      <c r="G861" s="50"/>
      <c r="H861" s="50"/>
      <c r="I861" s="50">
        <v>200</v>
      </c>
      <c r="J861" s="50">
        <v>387800</v>
      </c>
      <c r="K861" s="50"/>
      <c r="L861" s="50"/>
      <c r="M861" s="50"/>
      <c r="N861" s="50"/>
      <c r="O861" s="50">
        <v>30.2</v>
      </c>
      <c r="P861" s="62">
        <v>123336.8</v>
      </c>
    </row>
    <row r="862" spans="1:16" s="54" customFormat="1" ht="29.25" customHeight="1">
      <c r="A862" s="444" t="s">
        <v>1550</v>
      </c>
      <c r="B862" s="445"/>
      <c r="C862" s="445"/>
      <c r="D862" s="445"/>
      <c r="E862" s="53">
        <v>511136.8</v>
      </c>
      <c r="F862" s="53"/>
      <c r="G862" s="53"/>
      <c r="H862" s="53"/>
      <c r="I862" s="53">
        <v>200</v>
      </c>
      <c r="J862" s="53">
        <v>387800</v>
      </c>
      <c r="K862" s="53"/>
      <c r="L862" s="53"/>
      <c r="M862" s="53"/>
      <c r="N862" s="53"/>
      <c r="O862" s="53">
        <v>30.2</v>
      </c>
      <c r="P862" s="63">
        <v>123336.8</v>
      </c>
    </row>
    <row r="863" spans="1:16" s="47" customFormat="1" ht="23.25">
      <c r="A863" s="59" t="s">
        <v>1869</v>
      </c>
      <c r="B863" s="44"/>
      <c r="C863" s="45"/>
      <c r="D863" s="44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60"/>
    </row>
    <row r="864" spans="1:16" s="52" customFormat="1" ht="18.75">
      <c r="A864" s="343">
        <v>584</v>
      </c>
      <c r="B864" s="158" t="s">
        <v>1125</v>
      </c>
      <c r="C864" s="48"/>
      <c r="D864" s="48"/>
      <c r="E864" s="50">
        <v>330017.8</v>
      </c>
      <c r="F864" s="50"/>
      <c r="G864" s="50"/>
      <c r="H864" s="50"/>
      <c r="I864" s="50">
        <v>170.2</v>
      </c>
      <c r="J864" s="50">
        <v>330017.8</v>
      </c>
      <c r="K864" s="50"/>
      <c r="L864" s="50"/>
      <c r="M864" s="50"/>
      <c r="N864" s="50"/>
      <c r="O864" s="50"/>
      <c r="P864" s="62"/>
    </row>
    <row r="865" spans="1:16" s="52" customFormat="1" ht="18.75">
      <c r="A865" s="343">
        <v>585</v>
      </c>
      <c r="B865" s="158" t="s">
        <v>1126</v>
      </c>
      <c r="C865" s="48"/>
      <c r="D865" s="48"/>
      <c r="E865" s="50">
        <v>376166</v>
      </c>
      <c r="F865" s="50"/>
      <c r="G865" s="50"/>
      <c r="H865" s="50"/>
      <c r="I865" s="50">
        <v>194</v>
      </c>
      <c r="J865" s="50">
        <v>376166</v>
      </c>
      <c r="K865" s="50"/>
      <c r="L865" s="50"/>
      <c r="M865" s="50"/>
      <c r="N865" s="50"/>
      <c r="O865" s="50"/>
      <c r="P865" s="62"/>
    </row>
    <row r="866" spans="1:16" s="52" customFormat="1" ht="18.75">
      <c r="A866" s="343">
        <v>586</v>
      </c>
      <c r="B866" s="158" t="s">
        <v>1127</v>
      </c>
      <c r="C866" s="48"/>
      <c r="D866" s="48"/>
      <c r="E866" s="50">
        <v>1038334.5</v>
      </c>
      <c r="F866" s="50"/>
      <c r="G866" s="50"/>
      <c r="H866" s="50"/>
      <c r="I866" s="50">
        <v>535.5</v>
      </c>
      <c r="J866" s="50">
        <v>1038334.5</v>
      </c>
      <c r="K866" s="50"/>
      <c r="L866" s="50"/>
      <c r="M866" s="50"/>
      <c r="N866" s="50"/>
      <c r="O866" s="50"/>
      <c r="P866" s="62"/>
    </row>
    <row r="867" spans="1:16" s="52" customFormat="1" ht="18.75">
      <c r="A867" s="343">
        <v>587</v>
      </c>
      <c r="B867" s="158" t="s">
        <v>1128</v>
      </c>
      <c r="C867" s="48"/>
      <c r="D867" s="48"/>
      <c r="E867" s="50">
        <v>767844</v>
      </c>
      <c r="F867" s="50"/>
      <c r="G867" s="50"/>
      <c r="H867" s="50"/>
      <c r="I867" s="50">
        <v>396</v>
      </c>
      <c r="J867" s="50">
        <v>767844</v>
      </c>
      <c r="K867" s="50"/>
      <c r="L867" s="50"/>
      <c r="M867" s="50"/>
      <c r="N867" s="50"/>
      <c r="O867" s="50"/>
      <c r="P867" s="62"/>
    </row>
    <row r="868" spans="1:16" s="52" customFormat="1" ht="18.75">
      <c r="A868" s="343">
        <v>588</v>
      </c>
      <c r="B868" s="158" t="s">
        <v>1129</v>
      </c>
      <c r="C868" s="48"/>
      <c r="D868" s="48"/>
      <c r="E868" s="50">
        <v>314118</v>
      </c>
      <c r="F868" s="50"/>
      <c r="G868" s="50"/>
      <c r="H868" s="50"/>
      <c r="I868" s="50">
        <v>162</v>
      </c>
      <c r="J868" s="50">
        <v>314118</v>
      </c>
      <c r="K868" s="50"/>
      <c r="L868" s="50"/>
      <c r="M868" s="50"/>
      <c r="N868" s="50"/>
      <c r="O868" s="50"/>
      <c r="P868" s="62"/>
    </row>
    <row r="869" spans="1:16" s="52" customFormat="1" ht="18.75">
      <c r="A869" s="343">
        <v>589</v>
      </c>
      <c r="B869" s="158" t="s">
        <v>1130</v>
      </c>
      <c r="C869" s="48"/>
      <c r="D869" s="48"/>
      <c r="E869" s="50">
        <v>316057</v>
      </c>
      <c r="F869" s="50"/>
      <c r="G869" s="50"/>
      <c r="H869" s="50"/>
      <c r="I869" s="50">
        <v>163</v>
      </c>
      <c r="J869" s="50">
        <v>316057</v>
      </c>
      <c r="K869" s="50"/>
      <c r="L869" s="50"/>
      <c r="M869" s="50"/>
      <c r="N869" s="50"/>
      <c r="O869" s="50"/>
      <c r="P869" s="62"/>
    </row>
    <row r="870" spans="1:16" s="54" customFormat="1" ht="29.25" customHeight="1">
      <c r="A870" s="444" t="s">
        <v>1550</v>
      </c>
      <c r="B870" s="445"/>
      <c r="C870" s="445"/>
      <c r="D870" s="445"/>
      <c r="E870" s="53">
        <v>3142537.3</v>
      </c>
      <c r="F870" s="53"/>
      <c r="G870" s="53"/>
      <c r="H870" s="53"/>
      <c r="I870" s="53">
        <v>1620.7</v>
      </c>
      <c r="J870" s="53">
        <v>3142537.3</v>
      </c>
      <c r="K870" s="53"/>
      <c r="L870" s="53"/>
      <c r="M870" s="53"/>
      <c r="N870" s="53"/>
      <c r="O870" s="53"/>
      <c r="P870" s="63"/>
    </row>
    <row r="871" spans="1:16" s="47" customFormat="1" ht="23.25">
      <c r="A871" s="59" t="s">
        <v>1870</v>
      </c>
      <c r="B871" s="44"/>
      <c r="C871" s="45"/>
      <c r="D871" s="44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60"/>
    </row>
    <row r="872" spans="1:16" s="52" customFormat="1" ht="18.75">
      <c r="A872" s="343">
        <v>590</v>
      </c>
      <c r="B872" s="158" t="s">
        <v>709</v>
      </c>
      <c r="C872" s="48"/>
      <c r="D872" s="48"/>
      <c r="E872" s="50">
        <v>1109108</v>
      </c>
      <c r="F872" s="50"/>
      <c r="G872" s="50"/>
      <c r="H872" s="50"/>
      <c r="I872" s="50">
        <v>572</v>
      </c>
      <c r="J872" s="50">
        <v>1109108</v>
      </c>
      <c r="K872" s="50"/>
      <c r="L872" s="50"/>
      <c r="M872" s="50"/>
      <c r="N872" s="50"/>
      <c r="O872" s="50"/>
      <c r="P872" s="62"/>
    </row>
    <row r="873" spans="1:16" s="52" customFormat="1" ht="18.75">
      <c r="A873" s="343">
        <v>591</v>
      </c>
      <c r="B873" s="158" t="s">
        <v>677</v>
      </c>
      <c r="C873" s="48"/>
      <c r="D873" s="48"/>
      <c r="E873" s="50">
        <v>932659</v>
      </c>
      <c r="F873" s="50"/>
      <c r="G873" s="50"/>
      <c r="H873" s="50"/>
      <c r="I873" s="50">
        <v>481</v>
      </c>
      <c r="J873" s="50">
        <v>932659</v>
      </c>
      <c r="K873" s="50"/>
      <c r="L873" s="50"/>
      <c r="M873" s="50"/>
      <c r="N873" s="50"/>
      <c r="O873" s="50"/>
      <c r="P873" s="62"/>
    </row>
    <row r="874" spans="1:16" s="54" customFormat="1" ht="29.25" customHeight="1">
      <c r="A874" s="444" t="s">
        <v>1550</v>
      </c>
      <c r="B874" s="445"/>
      <c r="C874" s="445"/>
      <c r="D874" s="445"/>
      <c r="E874" s="53">
        <v>2041767</v>
      </c>
      <c r="F874" s="53"/>
      <c r="G874" s="53"/>
      <c r="H874" s="53"/>
      <c r="I874" s="53">
        <v>1053</v>
      </c>
      <c r="J874" s="53">
        <v>2041767</v>
      </c>
      <c r="K874" s="53"/>
      <c r="L874" s="53"/>
      <c r="M874" s="53"/>
      <c r="N874" s="53"/>
      <c r="O874" s="53"/>
      <c r="P874" s="63"/>
    </row>
    <row r="875" spans="1:16" s="47" customFormat="1" ht="23.25">
      <c r="A875" s="59" t="s">
        <v>1871</v>
      </c>
      <c r="B875" s="44"/>
      <c r="C875" s="45"/>
      <c r="D875" s="44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60"/>
    </row>
    <row r="876" spans="1:16" s="52" customFormat="1" ht="18.75">
      <c r="A876" s="343">
        <v>592</v>
      </c>
      <c r="B876" s="158" t="s">
        <v>1131</v>
      </c>
      <c r="C876" s="48"/>
      <c r="D876" s="48"/>
      <c r="E876" s="50">
        <v>546991.9</v>
      </c>
      <c r="F876" s="50"/>
      <c r="G876" s="50"/>
      <c r="H876" s="50"/>
      <c r="I876" s="50">
        <v>282.1</v>
      </c>
      <c r="J876" s="50">
        <v>546991.9</v>
      </c>
      <c r="K876" s="50"/>
      <c r="L876" s="50"/>
      <c r="M876" s="50"/>
      <c r="N876" s="50"/>
      <c r="O876" s="50"/>
      <c r="P876" s="62"/>
    </row>
    <row r="877" spans="1:16" s="52" customFormat="1" ht="18.75">
      <c r="A877" s="343">
        <v>593</v>
      </c>
      <c r="B877" s="158" t="s">
        <v>1132</v>
      </c>
      <c r="C877" s="48"/>
      <c r="D877" s="48"/>
      <c r="E877" s="50">
        <v>691447.4</v>
      </c>
      <c r="F877" s="50"/>
      <c r="G877" s="50"/>
      <c r="H877" s="50"/>
      <c r="I877" s="50">
        <v>356.6</v>
      </c>
      <c r="J877" s="50">
        <v>691447.4</v>
      </c>
      <c r="K877" s="50"/>
      <c r="L877" s="50"/>
      <c r="M877" s="50"/>
      <c r="N877" s="50"/>
      <c r="O877" s="50"/>
      <c r="P877" s="62"/>
    </row>
    <row r="878" spans="1:16" s="52" customFormat="1" ht="18.75">
      <c r="A878" s="343">
        <v>594</v>
      </c>
      <c r="B878" s="158" t="s">
        <v>1133</v>
      </c>
      <c r="C878" s="48"/>
      <c r="D878" s="48"/>
      <c r="E878" s="50">
        <v>1246436.8</v>
      </c>
      <c r="F878" s="50"/>
      <c r="G878" s="50"/>
      <c r="H878" s="50"/>
      <c r="I878" s="50"/>
      <c r="J878" s="50"/>
      <c r="K878" s="50"/>
      <c r="L878" s="50"/>
      <c r="M878" s="50"/>
      <c r="N878" s="50"/>
      <c r="O878" s="50">
        <v>305.2</v>
      </c>
      <c r="P878" s="62">
        <v>1246436.8</v>
      </c>
    </row>
    <row r="879" spans="1:16" s="54" customFormat="1" ht="29.25" customHeight="1">
      <c r="A879" s="444" t="s">
        <v>1550</v>
      </c>
      <c r="B879" s="445"/>
      <c r="C879" s="445"/>
      <c r="D879" s="445"/>
      <c r="E879" s="53">
        <v>2484876.1</v>
      </c>
      <c r="F879" s="53"/>
      <c r="G879" s="53"/>
      <c r="H879" s="53"/>
      <c r="I879" s="53">
        <v>638.7</v>
      </c>
      <c r="J879" s="53">
        <v>1238439.3</v>
      </c>
      <c r="K879" s="53"/>
      <c r="L879" s="53"/>
      <c r="M879" s="53"/>
      <c r="N879" s="53"/>
      <c r="O879" s="53">
        <v>305.2</v>
      </c>
      <c r="P879" s="63">
        <v>1246436.8</v>
      </c>
    </row>
    <row r="880" spans="1:16" s="47" customFormat="1" ht="23.25">
      <c r="A880" s="59" t="s">
        <v>1872</v>
      </c>
      <c r="B880" s="44"/>
      <c r="C880" s="45"/>
      <c r="D880" s="44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60"/>
    </row>
    <row r="881" spans="1:16" s="52" customFormat="1" ht="18.75">
      <c r="A881" s="343">
        <v>595</v>
      </c>
      <c r="B881" s="158" t="s">
        <v>1134</v>
      </c>
      <c r="C881" s="48"/>
      <c r="D881" s="48"/>
      <c r="E881" s="50">
        <v>1309000</v>
      </c>
      <c r="F881" s="50"/>
      <c r="G881" s="50"/>
      <c r="H881" s="50"/>
      <c r="I881" s="50">
        <v>1221</v>
      </c>
      <c r="J881" s="50">
        <v>1309000</v>
      </c>
      <c r="K881" s="50"/>
      <c r="L881" s="50"/>
      <c r="M881" s="50"/>
      <c r="N881" s="50"/>
      <c r="O881" s="50"/>
      <c r="P881" s="62"/>
    </row>
    <row r="882" spans="1:16" s="52" customFormat="1" ht="18.75">
      <c r="A882" s="343">
        <v>596</v>
      </c>
      <c r="B882" s="158" t="s">
        <v>1135</v>
      </c>
      <c r="C882" s="48"/>
      <c r="D882" s="48"/>
      <c r="E882" s="50">
        <v>1846800</v>
      </c>
      <c r="F882" s="50"/>
      <c r="G882" s="50"/>
      <c r="H882" s="50"/>
      <c r="I882" s="50">
        <v>1782</v>
      </c>
      <c r="J882" s="50">
        <v>1846800</v>
      </c>
      <c r="K882" s="50"/>
      <c r="L882" s="50"/>
      <c r="M882" s="50"/>
      <c r="N882" s="50"/>
      <c r="O882" s="50"/>
      <c r="P882" s="62"/>
    </row>
    <row r="883" spans="1:16" s="52" customFormat="1" ht="18.75">
      <c r="A883" s="343">
        <v>597</v>
      </c>
      <c r="B883" s="158" t="s">
        <v>1136</v>
      </c>
      <c r="C883" s="48"/>
      <c r="D883" s="48"/>
      <c r="E883" s="50">
        <v>582400</v>
      </c>
      <c r="F883" s="50"/>
      <c r="G883" s="50"/>
      <c r="H883" s="50"/>
      <c r="I883" s="50">
        <v>562</v>
      </c>
      <c r="J883" s="50">
        <v>582400</v>
      </c>
      <c r="K883" s="50"/>
      <c r="L883" s="50"/>
      <c r="M883" s="50"/>
      <c r="N883" s="50"/>
      <c r="O883" s="50"/>
      <c r="P883" s="62"/>
    </row>
    <row r="884" spans="1:16" s="52" customFormat="1" ht="18.75">
      <c r="A884" s="343">
        <v>598</v>
      </c>
      <c r="B884" s="158" t="s">
        <v>1137</v>
      </c>
      <c r="C884" s="48"/>
      <c r="D884" s="48"/>
      <c r="E884" s="50">
        <v>1038100</v>
      </c>
      <c r="F884" s="50"/>
      <c r="G884" s="50"/>
      <c r="H884" s="50"/>
      <c r="I884" s="50">
        <v>978</v>
      </c>
      <c r="J884" s="50">
        <v>1038100</v>
      </c>
      <c r="K884" s="50"/>
      <c r="L884" s="50"/>
      <c r="M884" s="50"/>
      <c r="N884" s="50"/>
      <c r="O884" s="50"/>
      <c r="P884" s="62"/>
    </row>
    <row r="885" spans="1:16" s="52" customFormat="1" ht="18.75">
      <c r="A885" s="343">
        <v>599</v>
      </c>
      <c r="B885" s="158" t="s">
        <v>1138</v>
      </c>
      <c r="C885" s="48"/>
      <c r="D885" s="48"/>
      <c r="E885" s="50">
        <v>1241900</v>
      </c>
      <c r="F885" s="50"/>
      <c r="G885" s="50"/>
      <c r="H885" s="50"/>
      <c r="I885" s="50">
        <v>1170</v>
      </c>
      <c r="J885" s="50">
        <v>1241900</v>
      </c>
      <c r="K885" s="50"/>
      <c r="L885" s="50"/>
      <c r="M885" s="50"/>
      <c r="N885" s="50"/>
      <c r="O885" s="50"/>
      <c r="P885" s="62"/>
    </row>
    <row r="886" spans="1:16" s="52" customFormat="1" ht="18.75">
      <c r="A886" s="343">
        <v>600</v>
      </c>
      <c r="B886" s="158" t="s">
        <v>1139</v>
      </c>
      <c r="C886" s="48"/>
      <c r="D886" s="48"/>
      <c r="E886" s="50">
        <v>1038100</v>
      </c>
      <c r="F886" s="50"/>
      <c r="G886" s="50"/>
      <c r="H886" s="50"/>
      <c r="I886" s="50">
        <v>978</v>
      </c>
      <c r="J886" s="50">
        <v>1038100</v>
      </c>
      <c r="K886" s="50"/>
      <c r="L886" s="50"/>
      <c r="M886" s="50"/>
      <c r="N886" s="50"/>
      <c r="O886" s="50"/>
      <c r="P886" s="62"/>
    </row>
    <row r="887" spans="1:16" s="52" customFormat="1" ht="18.75">
      <c r="A887" s="343">
        <v>601</v>
      </c>
      <c r="B887" s="158" t="s">
        <v>1140</v>
      </c>
      <c r="C887" s="48"/>
      <c r="D887" s="48"/>
      <c r="E887" s="50">
        <v>1038100</v>
      </c>
      <c r="F887" s="50"/>
      <c r="G887" s="50"/>
      <c r="H887" s="50"/>
      <c r="I887" s="50">
        <v>978</v>
      </c>
      <c r="J887" s="50">
        <v>1038100</v>
      </c>
      <c r="K887" s="50"/>
      <c r="L887" s="50"/>
      <c r="M887" s="50"/>
      <c r="N887" s="50"/>
      <c r="O887" s="50"/>
      <c r="P887" s="62"/>
    </row>
    <row r="888" spans="1:16" s="52" customFormat="1" ht="18.75">
      <c r="A888" s="343">
        <v>602</v>
      </c>
      <c r="B888" s="158" t="s">
        <v>1141</v>
      </c>
      <c r="C888" s="48"/>
      <c r="D888" s="48"/>
      <c r="E888" s="50">
        <v>1652100</v>
      </c>
      <c r="F888" s="50"/>
      <c r="G888" s="50"/>
      <c r="H888" s="50"/>
      <c r="I888" s="50">
        <v>1541</v>
      </c>
      <c r="J888" s="50">
        <v>1652100</v>
      </c>
      <c r="K888" s="50"/>
      <c r="L888" s="50"/>
      <c r="M888" s="50"/>
      <c r="N888" s="50"/>
      <c r="O888" s="50"/>
      <c r="P888" s="62"/>
    </row>
    <row r="889" spans="1:16" s="52" customFormat="1" ht="18.75">
      <c r="A889" s="343">
        <v>603</v>
      </c>
      <c r="B889" s="158" t="s">
        <v>1142</v>
      </c>
      <c r="C889" s="48"/>
      <c r="D889" s="48"/>
      <c r="E889" s="50">
        <v>908100</v>
      </c>
      <c r="F889" s="50"/>
      <c r="G889" s="50"/>
      <c r="H889" s="50"/>
      <c r="I889" s="50">
        <v>847</v>
      </c>
      <c r="J889" s="50">
        <v>908100</v>
      </c>
      <c r="K889" s="50"/>
      <c r="L889" s="50"/>
      <c r="M889" s="50"/>
      <c r="N889" s="50"/>
      <c r="O889" s="50"/>
      <c r="P889" s="62"/>
    </row>
    <row r="890" spans="1:16" s="52" customFormat="1" ht="18.75">
      <c r="A890" s="343">
        <v>604</v>
      </c>
      <c r="B890" s="158" t="s">
        <v>1143</v>
      </c>
      <c r="C890" s="48"/>
      <c r="D890" s="48"/>
      <c r="E890" s="50">
        <v>705500</v>
      </c>
      <c r="F890" s="50"/>
      <c r="G890" s="50"/>
      <c r="H890" s="50"/>
      <c r="I890" s="50">
        <v>665</v>
      </c>
      <c r="J890" s="50">
        <v>705500</v>
      </c>
      <c r="K890" s="50"/>
      <c r="L890" s="50"/>
      <c r="M890" s="50"/>
      <c r="N890" s="50"/>
      <c r="O890" s="50"/>
      <c r="P890" s="62"/>
    </row>
    <row r="891" spans="1:16" s="52" customFormat="1" ht="18.75">
      <c r="A891" s="343">
        <v>605</v>
      </c>
      <c r="B891" s="158" t="s">
        <v>1144</v>
      </c>
      <c r="C891" s="48"/>
      <c r="D891" s="48"/>
      <c r="E891" s="50">
        <v>475900</v>
      </c>
      <c r="F891" s="50"/>
      <c r="G891" s="50"/>
      <c r="H891" s="50"/>
      <c r="I891" s="50">
        <v>527</v>
      </c>
      <c r="J891" s="50">
        <v>475900</v>
      </c>
      <c r="K891" s="50"/>
      <c r="L891" s="50"/>
      <c r="M891" s="50"/>
      <c r="N891" s="50"/>
      <c r="O891" s="50"/>
      <c r="P891" s="62"/>
    </row>
    <row r="892" spans="1:16" s="52" customFormat="1" ht="18.75">
      <c r="A892" s="343">
        <v>606</v>
      </c>
      <c r="B892" s="158" t="s">
        <v>1145</v>
      </c>
      <c r="C892" s="48"/>
      <c r="D892" s="48"/>
      <c r="E892" s="50">
        <v>945600</v>
      </c>
      <c r="F892" s="50"/>
      <c r="G892" s="50"/>
      <c r="H892" s="50"/>
      <c r="I892" s="50">
        <v>882</v>
      </c>
      <c r="J892" s="50">
        <v>945600</v>
      </c>
      <c r="K892" s="50"/>
      <c r="L892" s="50"/>
      <c r="M892" s="50"/>
      <c r="N892" s="50"/>
      <c r="O892" s="50"/>
      <c r="P892" s="62"/>
    </row>
    <row r="893" spans="1:16" s="52" customFormat="1" ht="18.75">
      <c r="A893" s="343">
        <v>607</v>
      </c>
      <c r="B893" s="158" t="s">
        <v>1146</v>
      </c>
      <c r="C893" s="48"/>
      <c r="D893" s="48"/>
      <c r="E893" s="50">
        <v>481700</v>
      </c>
      <c r="F893" s="50"/>
      <c r="G893" s="50"/>
      <c r="H893" s="50"/>
      <c r="I893" s="50">
        <v>454</v>
      </c>
      <c r="J893" s="50">
        <v>481700</v>
      </c>
      <c r="K893" s="50"/>
      <c r="L893" s="50"/>
      <c r="M893" s="50"/>
      <c r="N893" s="50"/>
      <c r="O893" s="50"/>
      <c r="P893" s="62"/>
    </row>
    <row r="894" spans="1:16" s="52" customFormat="1" ht="18.75">
      <c r="A894" s="343">
        <v>608</v>
      </c>
      <c r="B894" s="158" t="s">
        <v>1147</v>
      </c>
      <c r="C894" s="48"/>
      <c r="D894" s="48"/>
      <c r="E894" s="50">
        <v>792900</v>
      </c>
      <c r="F894" s="50"/>
      <c r="G894" s="50"/>
      <c r="H894" s="50"/>
      <c r="I894" s="50">
        <v>878</v>
      </c>
      <c r="J894" s="50">
        <v>792900</v>
      </c>
      <c r="K894" s="50"/>
      <c r="L894" s="50"/>
      <c r="M894" s="50"/>
      <c r="N894" s="50"/>
      <c r="O894" s="50"/>
      <c r="P894" s="62"/>
    </row>
    <row r="895" spans="1:16" s="52" customFormat="1" ht="18.75">
      <c r="A895" s="343">
        <v>609</v>
      </c>
      <c r="B895" s="158" t="s">
        <v>1148</v>
      </c>
      <c r="C895" s="48"/>
      <c r="D895" s="48"/>
      <c r="E895" s="50">
        <v>1114500</v>
      </c>
      <c r="F895" s="50"/>
      <c r="G895" s="50"/>
      <c r="H895" s="50"/>
      <c r="I895" s="50">
        <v>1234</v>
      </c>
      <c r="J895" s="50">
        <v>1114500</v>
      </c>
      <c r="K895" s="50"/>
      <c r="L895" s="50"/>
      <c r="M895" s="50"/>
      <c r="N895" s="50"/>
      <c r="O895" s="50"/>
      <c r="P895" s="62"/>
    </row>
    <row r="896" spans="1:16" s="52" customFormat="1" ht="18.75">
      <c r="A896" s="343">
        <v>610</v>
      </c>
      <c r="B896" s="158" t="s">
        <v>1149</v>
      </c>
      <c r="C896" s="48"/>
      <c r="D896" s="48"/>
      <c r="E896" s="50">
        <v>1033900</v>
      </c>
      <c r="F896" s="50"/>
      <c r="G896" s="50"/>
      <c r="H896" s="50"/>
      <c r="I896" s="50">
        <v>974</v>
      </c>
      <c r="J896" s="50">
        <v>1033900</v>
      </c>
      <c r="K896" s="50"/>
      <c r="L896" s="50"/>
      <c r="M896" s="50"/>
      <c r="N896" s="50"/>
      <c r="O896" s="50"/>
      <c r="P896" s="62"/>
    </row>
    <row r="897" spans="1:16" s="52" customFormat="1" ht="18.75">
      <c r="A897" s="343">
        <v>611</v>
      </c>
      <c r="B897" s="158" t="s">
        <v>1150</v>
      </c>
      <c r="C897" s="48"/>
      <c r="D897" s="48"/>
      <c r="E897" s="50">
        <v>1033900</v>
      </c>
      <c r="F897" s="50"/>
      <c r="G897" s="50"/>
      <c r="H897" s="50"/>
      <c r="I897" s="50">
        <v>974</v>
      </c>
      <c r="J897" s="50">
        <v>1033900</v>
      </c>
      <c r="K897" s="50"/>
      <c r="L897" s="50"/>
      <c r="M897" s="50"/>
      <c r="N897" s="50"/>
      <c r="O897" s="50"/>
      <c r="P897" s="62"/>
    </row>
    <row r="898" spans="1:16" s="54" customFormat="1" ht="29.25" customHeight="1">
      <c r="A898" s="444" t="s">
        <v>1550</v>
      </c>
      <c r="B898" s="445"/>
      <c r="C898" s="445"/>
      <c r="D898" s="445"/>
      <c r="E898" s="53">
        <v>17238500</v>
      </c>
      <c r="F898" s="53"/>
      <c r="G898" s="53"/>
      <c r="H898" s="53"/>
      <c r="I898" s="53">
        <v>16645</v>
      </c>
      <c r="J898" s="53">
        <v>17238500</v>
      </c>
      <c r="K898" s="53"/>
      <c r="L898" s="53"/>
      <c r="M898" s="53"/>
      <c r="N898" s="53"/>
      <c r="O898" s="53"/>
      <c r="P898" s="63"/>
    </row>
    <row r="899" spans="1:16" s="47" customFormat="1" ht="23.25">
      <c r="A899" s="59" t="s">
        <v>1873</v>
      </c>
      <c r="B899" s="44"/>
      <c r="C899" s="45"/>
      <c r="D899" s="44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60"/>
    </row>
    <row r="900" spans="1:16" s="52" customFormat="1" ht="18.75">
      <c r="A900" s="343">
        <v>612</v>
      </c>
      <c r="B900" s="158" t="s">
        <v>1973</v>
      </c>
      <c r="C900" s="48"/>
      <c r="D900" s="48"/>
      <c r="E900" s="50">
        <v>392064</v>
      </c>
      <c r="F900" s="50"/>
      <c r="G900" s="50"/>
      <c r="H900" s="50"/>
      <c r="I900" s="50"/>
      <c r="J900" s="50"/>
      <c r="K900" s="50"/>
      <c r="L900" s="50"/>
      <c r="M900" s="50"/>
      <c r="N900" s="50"/>
      <c r="O900" s="50">
        <v>96</v>
      </c>
      <c r="P900" s="62">
        <v>392064</v>
      </c>
    </row>
    <row r="901" spans="1:16" s="52" customFormat="1" ht="18.75">
      <c r="A901" s="343">
        <v>613</v>
      </c>
      <c r="B901" s="158" t="s">
        <v>1974</v>
      </c>
      <c r="C901" s="48"/>
      <c r="D901" s="48"/>
      <c r="E901" s="50">
        <v>392064</v>
      </c>
      <c r="F901" s="50"/>
      <c r="G901" s="50"/>
      <c r="H901" s="50"/>
      <c r="I901" s="50"/>
      <c r="J901" s="50"/>
      <c r="K901" s="50"/>
      <c r="L901" s="50"/>
      <c r="M901" s="50"/>
      <c r="N901" s="50"/>
      <c r="O901" s="50">
        <v>96</v>
      </c>
      <c r="P901" s="62">
        <v>392064</v>
      </c>
    </row>
    <row r="902" spans="1:16" s="54" customFormat="1" ht="29.25" customHeight="1">
      <c r="A902" s="444" t="s">
        <v>1550</v>
      </c>
      <c r="B902" s="445"/>
      <c r="C902" s="445"/>
      <c r="D902" s="445"/>
      <c r="E902" s="53">
        <v>784128</v>
      </c>
      <c r="F902" s="53"/>
      <c r="G902" s="53"/>
      <c r="H902" s="53"/>
      <c r="I902" s="53"/>
      <c r="J902" s="53"/>
      <c r="K902" s="53"/>
      <c r="L902" s="53"/>
      <c r="M902" s="53"/>
      <c r="N902" s="53"/>
      <c r="O902" s="53">
        <v>192</v>
      </c>
      <c r="P902" s="63">
        <v>784128</v>
      </c>
    </row>
    <row r="903" spans="1:16" s="47" customFormat="1" ht="23.25">
      <c r="A903" s="59" t="s">
        <v>1874</v>
      </c>
      <c r="B903" s="44"/>
      <c r="C903" s="45"/>
      <c r="D903" s="44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60"/>
    </row>
    <row r="904" spans="1:16" s="52" customFormat="1" ht="18.75">
      <c r="A904" s="343">
        <v>614</v>
      </c>
      <c r="B904" s="158" t="s">
        <v>1151</v>
      </c>
      <c r="C904" s="48"/>
      <c r="D904" s="48"/>
      <c r="E904" s="50">
        <v>641188</v>
      </c>
      <c r="F904" s="50"/>
      <c r="G904" s="50"/>
      <c r="H904" s="50"/>
      <c r="I904" s="50"/>
      <c r="J904" s="50"/>
      <c r="K904" s="50"/>
      <c r="L904" s="50"/>
      <c r="M904" s="50"/>
      <c r="N904" s="50"/>
      <c r="O904" s="50">
        <v>157</v>
      </c>
      <c r="P904" s="62">
        <v>641188</v>
      </c>
    </row>
    <row r="905" spans="1:16" s="52" customFormat="1" ht="18.75">
      <c r="A905" s="343">
        <v>615</v>
      </c>
      <c r="B905" s="158" t="s">
        <v>1152</v>
      </c>
      <c r="C905" s="48"/>
      <c r="D905" s="48"/>
      <c r="E905" s="50">
        <v>1680905</v>
      </c>
      <c r="F905" s="50"/>
      <c r="G905" s="50"/>
      <c r="H905" s="50"/>
      <c r="I905" s="50"/>
      <c r="J905" s="50"/>
      <c r="K905" s="50"/>
      <c r="L905" s="50"/>
      <c r="M905" s="50">
        <v>813</v>
      </c>
      <c r="N905" s="50">
        <v>888609</v>
      </c>
      <c r="O905" s="50">
        <v>194</v>
      </c>
      <c r="P905" s="62">
        <v>792296</v>
      </c>
    </row>
    <row r="906" spans="1:16" s="52" customFormat="1" ht="18.75">
      <c r="A906" s="343">
        <v>616</v>
      </c>
      <c r="B906" s="158" t="s">
        <v>1153</v>
      </c>
      <c r="C906" s="48"/>
      <c r="D906" s="48"/>
      <c r="E906" s="50">
        <v>1114860</v>
      </c>
      <c r="F906" s="50"/>
      <c r="G906" s="50"/>
      <c r="H906" s="50"/>
      <c r="I906" s="50"/>
      <c r="J906" s="50"/>
      <c r="K906" s="50"/>
      <c r="L906" s="50"/>
      <c r="M906" s="50">
        <v>1020</v>
      </c>
      <c r="N906" s="50">
        <v>1114860</v>
      </c>
      <c r="O906" s="50"/>
      <c r="P906" s="62"/>
    </row>
    <row r="907" spans="1:16" s="52" customFormat="1" ht="18.75">
      <c r="A907" s="343">
        <v>617</v>
      </c>
      <c r="B907" s="158" t="s">
        <v>1154</v>
      </c>
      <c r="C907" s="48"/>
      <c r="D907" s="48"/>
      <c r="E907" s="50">
        <v>1103291</v>
      </c>
      <c r="F907" s="50"/>
      <c r="G907" s="50"/>
      <c r="H907" s="50"/>
      <c r="I907" s="50">
        <v>569</v>
      </c>
      <c r="J907" s="50">
        <v>1103291</v>
      </c>
      <c r="K907" s="50"/>
      <c r="L907" s="50"/>
      <c r="M907" s="50"/>
      <c r="N907" s="50"/>
      <c r="O907" s="50"/>
      <c r="P907" s="62"/>
    </row>
    <row r="908" spans="1:16" s="52" customFormat="1" ht="18.75">
      <c r="A908" s="343">
        <v>618</v>
      </c>
      <c r="B908" s="158" t="s">
        <v>1155</v>
      </c>
      <c r="C908" s="48"/>
      <c r="D908" s="48"/>
      <c r="E908" s="50">
        <v>1093596</v>
      </c>
      <c r="F908" s="50"/>
      <c r="G908" s="50"/>
      <c r="H908" s="50"/>
      <c r="I908" s="50">
        <v>564</v>
      </c>
      <c r="J908" s="50">
        <v>1093596</v>
      </c>
      <c r="K908" s="50"/>
      <c r="L908" s="50"/>
      <c r="M908" s="50"/>
      <c r="N908" s="50"/>
      <c r="O908" s="50"/>
      <c r="P908" s="62"/>
    </row>
    <row r="909" spans="1:16" s="54" customFormat="1" ht="29.25" customHeight="1">
      <c r="A909" s="444" t="s">
        <v>1550</v>
      </c>
      <c r="B909" s="445"/>
      <c r="C909" s="445"/>
      <c r="D909" s="445"/>
      <c r="E909" s="53">
        <v>5633840</v>
      </c>
      <c r="F909" s="53"/>
      <c r="G909" s="53"/>
      <c r="H909" s="53"/>
      <c r="I909" s="53">
        <v>1133</v>
      </c>
      <c r="J909" s="53">
        <v>2196887</v>
      </c>
      <c r="K909" s="53"/>
      <c r="L909" s="53"/>
      <c r="M909" s="53">
        <v>1833</v>
      </c>
      <c r="N909" s="53">
        <v>2003469</v>
      </c>
      <c r="O909" s="53">
        <v>351</v>
      </c>
      <c r="P909" s="63">
        <v>1433484</v>
      </c>
    </row>
    <row r="910" spans="1:16" s="47" customFormat="1" ht="23.25">
      <c r="A910" s="59" t="s">
        <v>1875</v>
      </c>
      <c r="B910" s="44"/>
      <c r="C910" s="45"/>
      <c r="D910" s="44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60"/>
    </row>
    <row r="911" spans="1:16" s="52" customFormat="1" ht="18.75">
      <c r="A911" s="343">
        <v>619</v>
      </c>
      <c r="B911" s="158" t="s">
        <v>1156</v>
      </c>
      <c r="C911" s="48"/>
      <c r="D911" s="48"/>
      <c r="E911" s="50">
        <v>605160</v>
      </c>
      <c r="F911" s="50"/>
      <c r="G911" s="50"/>
      <c r="H911" s="50"/>
      <c r="I911" s="50">
        <v>360</v>
      </c>
      <c r="J911" s="50">
        <v>605160</v>
      </c>
      <c r="K911" s="50"/>
      <c r="L911" s="50"/>
      <c r="M911" s="50"/>
      <c r="N911" s="50"/>
      <c r="O911" s="50"/>
      <c r="P911" s="62"/>
    </row>
    <row r="912" spans="1:16" s="52" customFormat="1" ht="18.75">
      <c r="A912" s="343">
        <v>620</v>
      </c>
      <c r="B912" s="158" t="s">
        <v>1157</v>
      </c>
      <c r="C912" s="48"/>
      <c r="D912" s="48"/>
      <c r="E912" s="50">
        <v>891940</v>
      </c>
      <c r="F912" s="50"/>
      <c r="G912" s="50"/>
      <c r="H912" s="50"/>
      <c r="I912" s="50">
        <v>460</v>
      </c>
      <c r="J912" s="50">
        <v>891940</v>
      </c>
      <c r="K912" s="50"/>
      <c r="L912" s="50"/>
      <c r="M912" s="50"/>
      <c r="N912" s="50"/>
      <c r="O912" s="50"/>
      <c r="P912" s="62"/>
    </row>
    <row r="913" spans="1:16" s="54" customFormat="1" ht="29.25" customHeight="1">
      <c r="A913" s="444" t="s">
        <v>1550</v>
      </c>
      <c r="B913" s="445"/>
      <c r="C913" s="445"/>
      <c r="D913" s="445"/>
      <c r="E913" s="53">
        <v>1497100</v>
      </c>
      <c r="F913" s="53"/>
      <c r="G913" s="53"/>
      <c r="H913" s="53"/>
      <c r="I913" s="53">
        <v>820</v>
      </c>
      <c r="J913" s="53">
        <v>1497100</v>
      </c>
      <c r="K913" s="53"/>
      <c r="L913" s="53"/>
      <c r="M913" s="53"/>
      <c r="N913" s="53"/>
      <c r="O913" s="53"/>
      <c r="P913" s="63"/>
    </row>
    <row r="914" spans="1:16" s="47" customFormat="1" ht="23.25">
      <c r="A914" s="59" t="s">
        <v>1876</v>
      </c>
      <c r="B914" s="44"/>
      <c r="C914" s="45"/>
      <c r="D914" s="44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60"/>
    </row>
    <row r="915" spans="1:16" s="52" customFormat="1" ht="18.75">
      <c r="A915" s="343">
        <v>621</v>
      </c>
      <c r="B915" s="158" t="s">
        <v>678</v>
      </c>
      <c r="C915" s="48"/>
      <c r="D915" s="48"/>
      <c r="E915" s="50">
        <v>196032</v>
      </c>
      <c r="F915" s="50"/>
      <c r="G915" s="50"/>
      <c r="H915" s="50"/>
      <c r="I915" s="50"/>
      <c r="J915" s="50"/>
      <c r="K915" s="50"/>
      <c r="L915" s="50"/>
      <c r="M915" s="50"/>
      <c r="N915" s="50"/>
      <c r="O915" s="50">
        <v>48</v>
      </c>
      <c r="P915" s="62">
        <v>196032</v>
      </c>
    </row>
    <row r="916" spans="1:16" s="52" customFormat="1" ht="18.75">
      <c r="A916" s="343">
        <v>622</v>
      </c>
      <c r="B916" s="158" t="s">
        <v>679</v>
      </c>
      <c r="C916" s="48"/>
      <c r="D916" s="48"/>
      <c r="E916" s="50">
        <v>228704</v>
      </c>
      <c r="F916" s="50"/>
      <c r="G916" s="50"/>
      <c r="H916" s="50"/>
      <c r="I916" s="50"/>
      <c r="J916" s="50"/>
      <c r="K916" s="50"/>
      <c r="L916" s="50"/>
      <c r="M916" s="50"/>
      <c r="N916" s="50"/>
      <c r="O916" s="50">
        <v>56</v>
      </c>
      <c r="P916" s="62">
        <v>228704</v>
      </c>
    </row>
    <row r="917" spans="1:16" s="54" customFormat="1" ht="29.25" customHeight="1">
      <c r="A917" s="444" t="s">
        <v>1550</v>
      </c>
      <c r="B917" s="445"/>
      <c r="C917" s="445"/>
      <c r="D917" s="445"/>
      <c r="E917" s="53">
        <v>424736</v>
      </c>
      <c r="F917" s="53"/>
      <c r="G917" s="53"/>
      <c r="H917" s="53"/>
      <c r="I917" s="53"/>
      <c r="J917" s="53"/>
      <c r="K917" s="53"/>
      <c r="L917" s="53"/>
      <c r="M917" s="53"/>
      <c r="N917" s="53"/>
      <c r="O917" s="53">
        <v>104</v>
      </c>
      <c r="P917" s="63">
        <v>424736</v>
      </c>
    </row>
    <row r="918" spans="1:16" s="47" customFormat="1" ht="23.25">
      <c r="A918" s="59" t="s">
        <v>1877</v>
      </c>
      <c r="B918" s="44"/>
      <c r="C918" s="45"/>
      <c r="D918" s="44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60"/>
    </row>
    <row r="919" spans="1:16" s="52" customFormat="1" ht="18.75">
      <c r="A919" s="343">
        <v>623</v>
      </c>
      <c r="B919" s="158" t="s">
        <v>1158</v>
      </c>
      <c r="C919" s="48"/>
      <c r="D919" s="48"/>
      <c r="E919" s="50">
        <v>537920</v>
      </c>
      <c r="F919" s="50"/>
      <c r="G919" s="50"/>
      <c r="H919" s="50"/>
      <c r="I919" s="50">
        <v>320</v>
      </c>
      <c r="J919" s="50">
        <v>537920</v>
      </c>
      <c r="K919" s="50"/>
      <c r="L919" s="50"/>
      <c r="M919" s="50"/>
      <c r="N919" s="50"/>
      <c r="O919" s="50"/>
      <c r="P919" s="62"/>
    </row>
    <row r="920" spans="1:16" s="52" customFormat="1" ht="18.75">
      <c r="A920" s="343">
        <v>624</v>
      </c>
      <c r="B920" s="158" t="s">
        <v>1159</v>
      </c>
      <c r="C920" s="48"/>
      <c r="D920" s="48"/>
      <c r="E920" s="50">
        <v>1479280</v>
      </c>
      <c r="F920" s="50"/>
      <c r="G920" s="50"/>
      <c r="H920" s="50"/>
      <c r="I920" s="50">
        <v>880</v>
      </c>
      <c r="J920" s="50">
        <v>1479280</v>
      </c>
      <c r="K920" s="50"/>
      <c r="L920" s="50"/>
      <c r="M920" s="50"/>
      <c r="N920" s="50"/>
      <c r="O920" s="50"/>
      <c r="P920" s="62"/>
    </row>
    <row r="921" spans="1:16" s="54" customFormat="1" ht="29.25" customHeight="1">
      <c r="A921" s="444" t="s">
        <v>1550</v>
      </c>
      <c r="B921" s="445"/>
      <c r="C921" s="445"/>
      <c r="D921" s="445"/>
      <c r="E921" s="53">
        <v>2017200</v>
      </c>
      <c r="F921" s="53"/>
      <c r="G921" s="53"/>
      <c r="H921" s="53"/>
      <c r="I921" s="53">
        <v>1200</v>
      </c>
      <c r="J921" s="53">
        <v>2017200</v>
      </c>
      <c r="K921" s="53"/>
      <c r="L921" s="53"/>
      <c r="M921" s="53"/>
      <c r="N921" s="53"/>
      <c r="O921" s="53"/>
      <c r="P921" s="63"/>
    </row>
    <row r="922" spans="1:16" s="47" customFormat="1" ht="23.25">
      <c r="A922" s="59" t="s">
        <v>1878</v>
      </c>
      <c r="B922" s="44"/>
      <c r="C922" s="45"/>
      <c r="D922" s="44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60"/>
    </row>
    <row r="923" spans="1:16" s="52" customFormat="1" ht="18.75">
      <c r="A923" s="343">
        <v>625</v>
      </c>
      <c r="B923" s="158" t="s">
        <v>710</v>
      </c>
      <c r="C923" s="48"/>
      <c r="D923" s="48"/>
      <c r="E923" s="50">
        <v>1412040</v>
      </c>
      <c r="F923" s="50"/>
      <c r="G923" s="50"/>
      <c r="H923" s="50"/>
      <c r="I923" s="50">
        <v>840</v>
      </c>
      <c r="J923" s="50">
        <v>1412040</v>
      </c>
      <c r="K923" s="50"/>
      <c r="L923" s="50"/>
      <c r="M923" s="50"/>
      <c r="N923" s="50"/>
      <c r="O923" s="50"/>
      <c r="P923" s="62"/>
    </row>
    <row r="924" spans="1:16" s="52" customFormat="1" ht="18.75">
      <c r="A924" s="343">
        <v>626</v>
      </c>
      <c r="B924" s="158" t="s">
        <v>701</v>
      </c>
      <c r="C924" s="48"/>
      <c r="D924" s="48"/>
      <c r="E924" s="50">
        <v>1353422</v>
      </c>
      <c r="F924" s="50"/>
      <c r="G924" s="50"/>
      <c r="H924" s="50"/>
      <c r="I924" s="50">
        <v>698</v>
      </c>
      <c r="J924" s="50">
        <v>1353422</v>
      </c>
      <c r="K924" s="50"/>
      <c r="L924" s="50"/>
      <c r="M924" s="50"/>
      <c r="N924" s="50"/>
      <c r="O924" s="50"/>
      <c r="P924" s="62"/>
    </row>
    <row r="925" spans="1:16" s="52" customFormat="1" ht="18.75">
      <c r="A925" s="343">
        <v>627</v>
      </c>
      <c r="B925" s="158" t="s">
        <v>711</v>
      </c>
      <c r="C925" s="48"/>
      <c r="D925" s="48"/>
      <c r="E925" s="50">
        <v>1586864</v>
      </c>
      <c r="F925" s="50"/>
      <c r="G925" s="50"/>
      <c r="H925" s="50"/>
      <c r="I925" s="50">
        <v>944</v>
      </c>
      <c r="J925" s="50">
        <v>1586864</v>
      </c>
      <c r="K925" s="50"/>
      <c r="L925" s="50"/>
      <c r="M925" s="50"/>
      <c r="N925" s="50"/>
      <c r="O925" s="50"/>
      <c r="P925" s="62"/>
    </row>
    <row r="926" spans="1:16" s="54" customFormat="1" ht="29.25" customHeight="1">
      <c r="A926" s="444" t="s">
        <v>1550</v>
      </c>
      <c r="B926" s="445"/>
      <c r="C926" s="445"/>
      <c r="D926" s="445"/>
      <c r="E926" s="53">
        <v>4352326</v>
      </c>
      <c r="F926" s="53"/>
      <c r="G926" s="53"/>
      <c r="H926" s="53"/>
      <c r="I926" s="53">
        <v>2482</v>
      </c>
      <c r="J926" s="53">
        <v>4352326</v>
      </c>
      <c r="K926" s="53"/>
      <c r="L926" s="53"/>
      <c r="M926" s="53"/>
      <c r="N926" s="53"/>
      <c r="O926" s="53"/>
      <c r="P926" s="63"/>
    </row>
    <row r="927" spans="1:16" s="47" customFormat="1" ht="23.25">
      <c r="A927" s="59" t="s">
        <v>1879</v>
      </c>
      <c r="B927" s="44"/>
      <c r="C927" s="45"/>
      <c r="D927" s="44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60"/>
    </row>
    <row r="928" spans="1:16" s="52" customFormat="1" ht="18.75">
      <c r="A928" s="343">
        <v>628</v>
      </c>
      <c r="B928" s="158" t="s">
        <v>1160</v>
      </c>
      <c r="C928" s="48"/>
      <c r="D928" s="48"/>
      <c r="E928" s="50">
        <v>1442298</v>
      </c>
      <c r="F928" s="50"/>
      <c r="G928" s="50"/>
      <c r="H928" s="50"/>
      <c r="I928" s="50">
        <v>858</v>
      </c>
      <c r="J928" s="50">
        <v>1442298</v>
      </c>
      <c r="K928" s="50"/>
      <c r="L928" s="50"/>
      <c r="M928" s="50"/>
      <c r="N928" s="50"/>
      <c r="O928" s="50"/>
      <c r="P928" s="62"/>
    </row>
    <row r="929" spans="1:16" s="52" customFormat="1" ht="18.75">
      <c r="A929" s="343">
        <v>629</v>
      </c>
      <c r="B929" s="158" t="s">
        <v>1161</v>
      </c>
      <c r="C929" s="48"/>
      <c r="D929" s="48"/>
      <c r="E929" s="50">
        <v>1442298</v>
      </c>
      <c r="F929" s="50"/>
      <c r="G929" s="50"/>
      <c r="H929" s="50"/>
      <c r="I929" s="50">
        <v>858</v>
      </c>
      <c r="J929" s="50">
        <v>1442298</v>
      </c>
      <c r="K929" s="50"/>
      <c r="L929" s="50"/>
      <c r="M929" s="50"/>
      <c r="N929" s="50"/>
      <c r="O929" s="50"/>
      <c r="P929" s="62"/>
    </row>
    <row r="930" spans="1:16" s="52" customFormat="1" ht="18.75">
      <c r="A930" s="343">
        <v>630</v>
      </c>
      <c r="B930" s="158" t="s">
        <v>1162</v>
      </c>
      <c r="C930" s="48"/>
      <c r="D930" s="48"/>
      <c r="E930" s="50">
        <v>1442298</v>
      </c>
      <c r="F930" s="50"/>
      <c r="G930" s="50"/>
      <c r="H930" s="50"/>
      <c r="I930" s="50">
        <v>858</v>
      </c>
      <c r="J930" s="50">
        <v>1442298</v>
      </c>
      <c r="K930" s="50"/>
      <c r="L930" s="50"/>
      <c r="M930" s="50"/>
      <c r="N930" s="50"/>
      <c r="O930" s="50"/>
      <c r="P930" s="62"/>
    </row>
    <row r="931" spans="1:16" s="52" customFormat="1" ht="18.75">
      <c r="A931" s="343">
        <v>631</v>
      </c>
      <c r="B931" s="158" t="s">
        <v>1163</v>
      </c>
      <c r="C931" s="48"/>
      <c r="D931" s="48"/>
      <c r="E931" s="50">
        <v>847000</v>
      </c>
      <c r="F931" s="50"/>
      <c r="G931" s="50"/>
      <c r="H931" s="50"/>
      <c r="I931" s="50"/>
      <c r="J931" s="50"/>
      <c r="K931" s="50"/>
      <c r="L931" s="50"/>
      <c r="M931" s="50">
        <v>1000</v>
      </c>
      <c r="N931" s="50">
        <v>847000</v>
      </c>
      <c r="O931" s="50"/>
      <c r="P931" s="62"/>
    </row>
    <row r="932" spans="1:16" s="54" customFormat="1" ht="29.25" customHeight="1">
      <c r="A932" s="444" t="s">
        <v>1550</v>
      </c>
      <c r="B932" s="445"/>
      <c r="C932" s="445"/>
      <c r="D932" s="445"/>
      <c r="E932" s="53">
        <v>5173894</v>
      </c>
      <c r="F932" s="53"/>
      <c r="G932" s="53"/>
      <c r="H932" s="53"/>
      <c r="I932" s="53">
        <v>2574</v>
      </c>
      <c r="J932" s="53">
        <v>4326894</v>
      </c>
      <c r="K932" s="53"/>
      <c r="L932" s="53"/>
      <c r="M932" s="53">
        <v>1000</v>
      </c>
      <c r="N932" s="53">
        <v>847000</v>
      </c>
      <c r="O932" s="53"/>
      <c r="P932" s="63"/>
    </row>
    <row r="933" spans="1:16" s="47" customFormat="1" ht="23.25">
      <c r="A933" s="59" t="s">
        <v>1880</v>
      </c>
      <c r="B933" s="44"/>
      <c r="C933" s="45"/>
      <c r="D933" s="44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60"/>
    </row>
    <row r="934" spans="1:16" s="52" customFormat="1" ht="18.75">
      <c r="A934" s="343">
        <v>632</v>
      </c>
      <c r="B934" s="158" t="s">
        <v>1164</v>
      </c>
      <c r="C934" s="48"/>
      <c r="D934" s="48"/>
      <c r="E934" s="50">
        <v>1085840</v>
      </c>
      <c r="F934" s="50"/>
      <c r="G934" s="50"/>
      <c r="H934" s="50"/>
      <c r="I934" s="50">
        <v>560</v>
      </c>
      <c r="J934" s="50">
        <v>1085840</v>
      </c>
      <c r="K934" s="50"/>
      <c r="L934" s="50"/>
      <c r="M934" s="50"/>
      <c r="N934" s="50"/>
      <c r="O934" s="50"/>
      <c r="P934" s="62"/>
    </row>
    <row r="935" spans="1:16" s="52" customFormat="1" ht="18.75">
      <c r="A935" s="343">
        <v>633</v>
      </c>
      <c r="B935" s="158" t="s">
        <v>1165</v>
      </c>
      <c r="C935" s="48"/>
      <c r="D935" s="48"/>
      <c r="E935" s="50">
        <v>1085840</v>
      </c>
      <c r="F935" s="50"/>
      <c r="G935" s="50"/>
      <c r="H935" s="50"/>
      <c r="I935" s="50">
        <v>560</v>
      </c>
      <c r="J935" s="50">
        <v>1085840</v>
      </c>
      <c r="K935" s="50"/>
      <c r="L935" s="50"/>
      <c r="M935" s="50"/>
      <c r="N935" s="50"/>
      <c r="O935" s="50"/>
      <c r="P935" s="62"/>
    </row>
    <row r="936" spans="1:16" s="54" customFormat="1" ht="29.25" customHeight="1">
      <c r="A936" s="444" t="s">
        <v>1550</v>
      </c>
      <c r="B936" s="445"/>
      <c r="C936" s="445"/>
      <c r="D936" s="445"/>
      <c r="E936" s="53">
        <v>2171680</v>
      </c>
      <c r="F936" s="53"/>
      <c r="G936" s="53"/>
      <c r="H936" s="53"/>
      <c r="I936" s="53">
        <v>1120</v>
      </c>
      <c r="J936" s="53">
        <v>2171680</v>
      </c>
      <c r="K936" s="53"/>
      <c r="L936" s="53"/>
      <c r="M936" s="53"/>
      <c r="N936" s="53"/>
      <c r="O936" s="53"/>
      <c r="P936" s="63"/>
    </row>
    <row r="937" spans="1:16" s="47" customFormat="1" ht="23.25">
      <c r="A937" s="59" t="s">
        <v>1881</v>
      </c>
      <c r="B937" s="44"/>
      <c r="C937" s="45"/>
      <c r="D937" s="44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60"/>
    </row>
    <row r="938" spans="1:16" s="52" customFormat="1" ht="18.75">
      <c r="A938" s="343">
        <v>634</v>
      </c>
      <c r="B938" s="158" t="s">
        <v>1166</v>
      </c>
      <c r="C938" s="48"/>
      <c r="D938" s="48"/>
      <c r="E938" s="50">
        <v>2035280.19</v>
      </c>
      <c r="F938" s="50"/>
      <c r="G938" s="50"/>
      <c r="H938" s="50"/>
      <c r="I938" s="50">
        <v>1251</v>
      </c>
      <c r="J938" s="50">
        <v>2035280.19</v>
      </c>
      <c r="K938" s="50"/>
      <c r="L938" s="50"/>
      <c r="M938" s="50"/>
      <c r="N938" s="50"/>
      <c r="O938" s="50"/>
      <c r="P938" s="62"/>
    </row>
    <row r="939" spans="1:16" s="54" customFormat="1" ht="29.25" customHeight="1">
      <c r="A939" s="444" t="s">
        <v>1550</v>
      </c>
      <c r="B939" s="445"/>
      <c r="C939" s="445"/>
      <c r="D939" s="445"/>
      <c r="E939" s="53">
        <v>2035280.19</v>
      </c>
      <c r="F939" s="53"/>
      <c r="G939" s="53"/>
      <c r="H939" s="53"/>
      <c r="I939" s="53">
        <v>1251</v>
      </c>
      <c r="J939" s="53">
        <v>2035280.19</v>
      </c>
      <c r="K939" s="53"/>
      <c r="L939" s="53"/>
      <c r="M939" s="53"/>
      <c r="N939" s="53"/>
      <c r="O939" s="53"/>
      <c r="P939" s="63"/>
    </row>
    <row r="940" spans="1:16" s="47" customFormat="1" ht="23.25">
      <c r="A940" s="59" t="s">
        <v>1882</v>
      </c>
      <c r="B940" s="44"/>
      <c r="C940" s="45"/>
      <c r="D940" s="44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60"/>
    </row>
    <row r="941" spans="1:16" s="52" customFormat="1" ht="18.75">
      <c r="A941" s="343">
        <v>635</v>
      </c>
      <c r="B941" s="158" t="s">
        <v>1170</v>
      </c>
      <c r="C941" s="48"/>
      <c r="D941" s="48"/>
      <c r="E941" s="50">
        <v>738698.88</v>
      </c>
      <c r="F941" s="50"/>
      <c r="G941" s="50"/>
      <c r="H941" s="50"/>
      <c r="I941" s="50">
        <v>630</v>
      </c>
      <c r="J941" s="50">
        <v>738698.88</v>
      </c>
      <c r="K941" s="50"/>
      <c r="L941" s="50"/>
      <c r="M941" s="50"/>
      <c r="N941" s="50"/>
      <c r="O941" s="50"/>
      <c r="P941" s="62"/>
    </row>
    <row r="942" spans="1:16" s="52" customFormat="1" ht="18.75">
      <c r="A942" s="343">
        <v>636</v>
      </c>
      <c r="B942" s="158" t="s">
        <v>1169</v>
      </c>
      <c r="C942" s="48"/>
      <c r="D942" s="48"/>
      <c r="E942" s="50">
        <v>738698.88</v>
      </c>
      <c r="F942" s="50"/>
      <c r="G942" s="50"/>
      <c r="H942" s="50"/>
      <c r="I942" s="50">
        <v>630</v>
      </c>
      <c r="J942" s="50">
        <v>738698.88</v>
      </c>
      <c r="K942" s="50"/>
      <c r="L942" s="50"/>
      <c r="M942" s="50"/>
      <c r="N942" s="50"/>
      <c r="O942" s="50"/>
      <c r="P942" s="62"/>
    </row>
    <row r="943" spans="1:16" s="52" customFormat="1" ht="18.75">
      <c r="A943" s="343">
        <v>637</v>
      </c>
      <c r="B943" s="158" t="s">
        <v>1167</v>
      </c>
      <c r="C943" s="48"/>
      <c r="D943" s="48"/>
      <c r="E943" s="50">
        <v>1031850.48</v>
      </c>
      <c r="F943" s="50"/>
      <c r="G943" s="50"/>
      <c r="H943" s="50"/>
      <c r="I943" s="50">
        <v>870</v>
      </c>
      <c r="J943" s="50">
        <v>1031850.48</v>
      </c>
      <c r="K943" s="50"/>
      <c r="L943" s="50"/>
      <c r="M943" s="50"/>
      <c r="N943" s="50"/>
      <c r="O943" s="50"/>
      <c r="P943" s="62"/>
    </row>
    <row r="944" spans="1:16" s="52" customFormat="1" ht="18.75">
      <c r="A944" s="343">
        <v>638</v>
      </c>
      <c r="B944" s="158" t="s">
        <v>1168</v>
      </c>
      <c r="C944" s="48"/>
      <c r="D944" s="48"/>
      <c r="E944" s="50">
        <v>1031850.48</v>
      </c>
      <c r="F944" s="50"/>
      <c r="G944" s="50"/>
      <c r="H944" s="50"/>
      <c r="I944" s="50">
        <v>870</v>
      </c>
      <c r="J944" s="50">
        <v>1031850.48</v>
      </c>
      <c r="K944" s="50"/>
      <c r="L944" s="50"/>
      <c r="M944" s="50"/>
      <c r="N944" s="50"/>
      <c r="O944" s="50"/>
      <c r="P944" s="62"/>
    </row>
    <row r="945" spans="1:16" s="54" customFormat="1" ht="29.25" customHeight="1">
      <c r="A945" s="444" t="s">
        <v>1550</v>
      </c>
      <c r="B945" s="445"/>
      <c r="C945" s="445"/>
      <c r="D945" s="445"/>
      <c r="E945" s="53">
        <v>3541098.72</v>
      </c>
      <c r="F945" s="53"/>
      <c r="G945" s="53"/>
      <c r="H945" s="53"/>
      <c r="I945" s="53">
        <v>3000</v>
      </c>
      <c r="J945" s="53">
        <v>3541098.72</v>
      </c>
      <c r="K945" s="53"/>
      <c r="L945" s="53"/>
      <c r="M945" s="53"/>
      <c r="N945" s="53"/>
      <c r="O945" s="53"/>
      <c r="P945" s="63"/>
    </row>
    <row r="946" spans="1:16" s="47" customFormat="1" ht="23.25">
      <c r="A946" s="59" t="s">
        <v>1883</v>
      </c>
      <c r="B946" s="44"/>
      <c r="C946" s="45"/>
      <c r="D946" s="44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60"/>
    </row>
    <row r="947" spans="1:16" s="52" customFormat="1" ht="18.75">
      <c r="A947" s="343">
        <v>639</v>
      </c>
      <c r="B947" s="158" t="s">
        <v>1171</v>
      </c>
      <c r="C947" s="48">
        <v>1988</v>
      </c>
      <c r="D947" s="48" t="s">
        <v>1605</v>
      </c>
      <c r="E947" s="50">
        <v>3588935</v>
      </c>
      <c r="F947" s="50"/>
      <c r="G947" s="50"/>
      <c r="H947" s="50"/>
      <c r="I947" s="50">
        <v>2135</v>
      </c>
      <c r="J947" s="50">
        <v>3588935</v>
      </c>
      <c r="K947" s="50"/>
      <c r="L947" s="50"/>
      <c r="M947" s="50"/>
      <c r="N947" s="50"/>
      <c r="O947" s="50"/>
      <c r="P947" s="62"/>
    </row>
    <row r="948" spans="1:16" s="52" customFormat="1" ht="18.75">
      <c r="A948" s="343">
        <v>640</v>
      </c>
      <c r="B948" s="158" t="s">
        <v>1172</v>
      </c>
      <c r="C948" s="48">
        <v>1965</v>
      </c>
      <c r="D948" s="48" t="s">
        <v>1605</v>
      </c>
      <c r="E948" s="50">
        <v>1827314</v>
      </c>
      <c r="F948" s="50"/>
      <c r="G948" s="50"/>
      <c r="H948" s="50"/>
      <c r="I948" s="50">
        <v>942.4</v>
      </c>
      <c r="J948" s="50">
        <v>1827314</v>
      </c>
      <c r="K948" s="50"/>
      <c r="L948" s="50"/>
      <c r="M948" s="50"/>
      <c r="N948" s="50"/>
      <c r="O948" s="50"/>
      <c r="P948" s="62"/>
    </row>
    <row r="949" spans="1:16" s="52" customFormat="1" ht="18.75">
      <c r="A949" s="343">
        <v>641</v>
      </c>
      <c r="B949" s="158" t="s">
        <v>1173</v>
      </c>
      <c r="C949" s="48">
        <v>1987</v>
      </c>
      <c r="D949" s="48" t="s">
        <v>1605</v>
      </c>
      <c r="E949" s="50">
        <v>2356426</v>
      </c>
      <c r="F949" s="50"/>
      <c r="G949" s="50"/>
      <c r="H949" s="50"/>
      <c r="I949" s="50">
        <v>1402</v>
      </c>
      <c r="J949" s="50">
        <v>2356426</v>
      </c>
      <c r="K949" s="50"/>
      <c r="L949" s="50"/>
      <c r="M949" s="50"/>
      <c r="N949" s="50"/>
      <c r="O949" s="50"/>
      <c r="P949" s="62"/>
    </row>
    <row r="950" spans="1:16" s="52" customFormat="1" ht="18.75">
      <c r="A950" s="343">
        <v>642</v>
      </c>
      <c r="B950" s="158" t="s">
        <v>1174</v>
      </c>
      <c r="C950" s="48">
        <v>1976</v>
      </c>
      <c r="D950" s="48" t="s">
        <v>1605</v>
      </c>
      <c r="E950" s="50">
        <v>2025751</v>
      </c>
      <c r="F950" s="50"/>
      <c r="G950" s="50"/>
      <c r="H950" s="50"/>
      <c r="I950" s="50">
        <v>1044.7</v>
      </c>
      <c r="J950" s="50">
        <v>2025751</v>
      </c>
      <c r="K950" s="50"/>
      <c r="L950" s="50"/>
      <c r="M950" s="50"/>
      <c r="N950" s="50"/>
      <c r="O950" s="50"/>
      <c r="P950" s="62"/>
    </row>
    <row r="951" spans="1:16" s="54" customFormat="1" ht="29.25" customHeight="1">
      <c r="A951" s="444" t="s">
        <v>1550</v>
      </c>
      <c r="B951" s="445"/>
      <c r="C951" s="445"/>
      <c r="D951" s="445"/>
      <c r="E951" s="53">
        <v>9798426</v>
      </c>
      <c r="F951" s="53"/>
      <c r="G951" s="53"/>
      <c r="H951" s="53"/>
      <c r="I951" s="53">
        <v>5524.099999999999</v>
      </c>
      <c r="J951" s="53">
        <v>9798426</v>
      </c>
      <c r="K951" s="53"/>
      <c r="L951" s="53"/>
      <c r="M951" s="53"/>
      <c r="N951" s="53"/>
      <c r="O951" s="53"/>
      <c r="P951" s="63"/>
    </row>
    <row r="952" spans="1:16" s="47" customFormat="1" ht="23.25">
      <c r="A952" s="59" t="s">
        <v>1884</v>
      </c>
      <c r="B952" s="44"/>
      <c r="C952" s="45"/>
      <c r="D952" s="44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60"/>
    </row>
    <row r="953" spans="1:16" s="52" customFormat="1" ht="18.75">
      <c r="A953" s="343">
        <v>643</v>
      </c>
      <c r="B953" s="158" t="s">
        <v>1175</v>
      </c>
      <c r="C953" s="48"/>
      <c r="D953" s="48"/>
      <c r="E953" s="50">
        <v>1347529</v>
      </c>
      <c r="F953" s="50"/>
      <c r="G953" s="50"/>
      <c r="H953" s="50"/>
      <c r="I953" s="50">
        <v>802</v>
      </c>
      <c r="J953" s="50">
        <v>1347529</v>
      </c>
      <c r="K953" s="50"/>
      <c r="L953" s="50"/>
      <c r="M953" s="50"/>
      <c r="N953" s="50"/>
      <c r="O953" s="50"/>
      <c r="P953" s="62"/>
    </row>
    <row r="954" spans="1:16" s="54" customFormat="1" ht="29.25" customHeight="1">
      <c r="A954" s="444" t="s">
        <v>1550</v>
      </c>
      <c r="B954" s="445"/>
      <c r="C954" s="445"/>
      <c r="D954" s="445"/>
      <c r="E954" s="53">
        <v>1347529</v>
      </c>
      <c r="F954" s="53"/>
      <c r="G954" s="53"/>
      <c r="H954" s="53"/>
      <c r="I954" s="53">
        <v>802</v>
      </c>
      <c r="J954" s="53">
        <v>1347529</v>
      </c>
      <c r="K954" s="53"/>
      <c r="L954" s="53"/>
      <c r="M954" s="53"/>
      <c r="N954" s="53"/>
      <c r="O954" s="53"/>
      <c r="P954" s="63"/>
    </row>
    <row r="955" spans="1:16" s="47" customFormat="1" ht="23.25">
      <c r="A955" s="59" t="s">
        <v>1885</v>
      </c>
      <c r="B955" s="44"/>
      <c r="C955" s="45"/>
      <c r="D955" s="44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60"/>
    </row>
    <row r="956" spans="1:16" s="52" customFormat="1" ht="18.75">
      <c r="A956" s="343">
        <v>644</v>
      </c>
      <c r="B956" s="158" t="s">
        <v>1176</v>
      </c>
      <c r="C956" s="48"/>
      <c r="D956" s="48"/>
      <c r="E956" s="50">
        <v>491275.39</v>
      </c>
      <c r="F956" s="50"/>
      <c r="G956" s="50"/>
      <c r="H956" s="50"/>
      <c r="I956" s="50">
        <v>342.8</v>
      </c>
      <c r="J956" s="50">
        <v>491275.39</v>
      </c>
      <c r="K956" s="50"/>
      <c r="L956" s="50"/>
      <c r="M956" s="50"/>
      <c r="N956" s="50"/>
      <c r="O956" s="50"/>
      <c r="P956" s="62"/>
    </row>
    <row r="957" spans="1:16" s="52" customFormat="1" ht="18.75">
      <c r="A957" s="343">
        <v>645</v>
      </c>
      <c r="B957" s="158" t="s">
        <v>1177</v>
      </c>
      <c r="C957" s="48"/>
      <c r="D957" s="48"/>
      <c r="E957" s="50">
        <v>685905.45</v>
      </c>
      <c r="F957" s="50"/>
      <c r="G957" s="50"/>
      <c r="H957" s="50"/>
      <c r="I957" s="50">
        <v>478.7</v>
      </c>
      <c r="J957" s="50">
        <v>685905.45</v>
      </c>
      <c r="K957" s="50"/>
      <c r="L957" s="50"/>
      <c r="M957" s="50"/>
      <c r="N957" s="50"/>
      <c r="O957" s="50"/>
      <c r="P957" s="62"/>
    </row>
    <row r="958" spans="1:16" s="52" customFormat="1" ht="18.75">
      <c r="A958" s="343">
        <v>646</v>
      </c>
      <c r="B958" s="158" t="s">
        <v>1178</v>
      </c>
      <c r="C958" s="48"/>
      <c r="D958" s="48"/>
      <c r="E958" s="50">
        <v>1195243.45</v>
      </c>
      <c r="F958" s="50"/>
      <c r="G958" s="50"/>
      <c r="H958" s="50"/>
      <c r="I958" s="50">
        <v>478.7</v>
      </c>
      <c r="J958" s="50">
        <v>685905.45</v>
      </c>
      <c r="K958" s="50"/>
      <c r="L958" s="50"/>
      <c r="M958" s="50">
        <v>466</v>
      </c>
      <c r="N958" s="50">
        <v>509338</v>
      </c>
      <c r="O958" s="50"/>
      <c r="P958" s="62"/>
    </row>
    <row r="959" spans="1:16" s="52" customFormat="1" ht="18.75">
      <c r="A959" s="343">
        <v>647</v>
      </c>
      <c r="B959" s="158" t="s">
        <v>1179</v>
      </c>
      <c r="C959" s="48"/>
      <c r="D959" s="48"/>
      <c r="E959" s="50">
        <v>491275.39</v>
      </c>
      <c r="F959" s="50"/>
      <c r="G959" s="50"/>
      <c r="H959" s="50"/>
      <c r="I959" s="50">
        <v>342.8</v>
      </c>
      <c r="J959" s="50">
        <v>491275.39</v>
      </c>
      <c r="K959" s="50"/>
      <c r="L959" s="50"/>
      <c r="M959" s="50"/>
      <c r="N959" s="50"/>
      <c r="O959" s="50"/>
      <c r="P959" s="62"/>
    </row>
    <row r="960" spans="1:16" s="52" customFormat="1" ht="18.75">
      <c r="A960" s="343">
        <v>648</v>
      </c>
      <c r="B960" s="158" t="s">
        <v>1180</v>
      </c>
      <c r="C960" s="48"/>
      <c r="D960" s="48"/>
      <c r="E960" s="50">
        <v>590283.15</v>
      </c>
      <c r="F960" s="50"/>
      <c r="G960" s="50"/>
      <c r="H960" s="50"/>
      <c r="I960" s="50">
        <v>351.2</v>
      </c>
      <c r="J960" s="50">
        <v>590283.15</v>
      </c>
      <c r="K960" s="50"/>
      <c r="L960" s="50"/>
      <c r="M960" s="50"/>
      <c r="N960" s="50"/>
      <c r="O960" s="50"/>
      <c r="P960" s="62"/>
    </row>
    <row r="961" spans="1:16" s="52" customFormat="1" ht="18.75">
      <c r="A961" s="343">
        <v>649</v>
      </c>
      <c r="B961" s="158" t="s">
        <v>1181</v>
      </c>
      <c r="C961" s="48"/>
      <c r="D961" s="48"/>
      <c r="E961" s="50">
        <v>1181272.32</v>
      </c>
      <c r="F961" s="50"/>
      <c r="G961" s="50"/>
      <c r="H961" s="50"/>
      <c r="I961" s="50">
        <v>702.7</v>
      </c>
      <c r="J961" s="50">
        <v>1181272.32</v>
      </c>
      <c r="K961" s="50"/>
      <c r="L961" s="50"/>
      <c r="M961" s="50"/>
      <c r="N961" s="50"/>
      <c r="O961" s="50"/>
      <c r="P961" s="62"/>
    </row>
    <row r="962" spans="1:16" s="52" customFormat="1" ht="18.75">
      <c r="A962" s="343">
        <v>650</v>
      </c>
      <c r="B962" s="158" t="s">
        <v>1182</v>
      </c>
      <c r="C962" s="48"/>
      <c r="D962" s="48"/>
      <c r="E962" s="50">
        <v>2084440</v>
      </c>
      <c r="F962" s="50"/>
      <c r="G962" s="50"/>
      <c r="H962" s="50"/>
      <c r="I962" s="50">
        <v>1240</v>
      </c>
      <c r="J962" s="50">
        <v>2084440</v>
      </c>
      <c r="K962" s="50"/>
      <c r="L962" s="50"/>
      <c r="M962" s="50"/>
      <c r="N962" s="50"/>
      <c r="O962" s="50"/>
      <c r="P962" s="62"/>
    </row>
    <row r="963" spans="1:16" s="52" customFormat="1" ht="18.75">
      <c r="A963" s="343">
        <v>651</v>
      </c>
      <c r="B963" s="158" t="s">
        <v>1183</v>
      </c>
      <c r="C963" s="48"/>
      <c r="D963" s="48"/>
      <c r="E963" s="50">
        <v>504300</v>
      </c>
      <c r="F963" s="50"/>
      <c r="G963" s="50"/>
      <c r="H963" s="50"/>
      <c r="I963" s="50">
        <v>300</v>
      </c>
      <c r="J963" s="50">
        <v>504300</v>
      </c>
      <c r="K963" s="50"/>
      <c r="L963" s="50"/>
      <c r="M963" s="50"/>
      <c r="N963" s="50"/>
      <c r="O963" s="50"/>
      <c r="P963" s="62"/>
    </row>
    <row r="964" spans="1:16" s="52" customFormat="1" ht="18.75">
      <c r="A964" s="343">
        <v>652</v>
      </c>
      <c r="B964" s="158" t="s">
        <v>1184</v>
      </c>
      <c r="C964" s="48"/>
      <c r="D964" s="48"/>
      <c r="E964" s="50">
        <v>504300</v>
      </c>
      <c r="F964" s="50"/>
      <c r="G964" s="50"/>
      <c r="H964" s="50"/>
      <c r="I964" s="50">
        <v>300</v>
      </c>
      <c r="J964" s="50">
        <v>504300</v>
      </c>
      <c r="K964" s="50"/>
      <c r="L964" s="50"/>
      <c r="M964" s="50"/>
      <c r="N964" s="50"/>
      <c r="O964" s="50"/>
      <c r="P964" s="62"/>
    </row>
    <row r="965" spans="1:16" s="54" customFormat="1" ht="29.25" customHeight="1">
      <c r="A965" s="444" t="s">
        <v>1550</v>
      </c>
      <c r="B965" s="445"/>
      <c r="C965" s="445"/>
      <c r="D965" s="445"/>
      <c r="E965" s="53">
        <v>7728295.15</v>
      </c>
      <c r="F965" s="53"/>
      <c r="G965" s="53"/>
      <c r="H965" s="53"/>
      <c r="I965" s="53">
        <v>4536.9</v>
      </c>
      <c r="J965" s="53">
        <v>7218957.149999999</v>
      </c>
      <c r="K965" s="53"/>
      <c r="L965" s="53"/>
      <c r="M965" s="53">
        <v>466</v>
      </c>
      <c r="N965" s="53">
        <v>509338</v>
      </c>
      <c r="O965" s="53"/>
      <c r="P965" s="63"/>
    </row>
    <row r="966" spans="1:16" s="47" customFormat="1" ht="23.25">
      <c r="A966" s="59" t="s">
        <v>1886</v>
      </c>
      <c r="B966" s="44"/>
      <c r="C966" s="45"/>
      <c r="D966" s="44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60"/>
    </row>
    <row r="967" spans="1:16" s="52" customFormat="1" ht="18.75">
      <c r="A967" s="343">
        <v>653</v>
      </c>
      <c r="B967" s="158" t="s">
        <v>1185</v>
      </c>
      <c r="C967" s="48"/>
      <c r="D967" s="48"/>
      <c r="E967" s="50">
        <v>490347.7</v>
      </c>
      <c r="F967" s="50"/>
      <c r="G967" s="50"/>
      <c r="H967" s="50"/>
      <c r="I967" s="50">
        <v>291.7</v>
      </c>
      <c r="J967" s="50">
        <v>490347.7</v>
      </c>
      <c r="K967" s="50"/>
      <c r="L967" s="50"/>
      <c r="M967" s="50"/>
      <c r="N967" s="50"/>
      <c r="O967" s="50"/>
      <c r="P967" s="62"/>
    </row>
    <row r="968" spans="1:16" s="52" customFormat="1" ht="18.75">
      <c r="A968" s="343">
        <v>654</v>
      </c>
      <c r="B968" s="158" t="s">
        <v>1186</v>
      </c>
      <c r="C968" s="48"/>
      <c r="D968" s="48"/>
      <c r="E968" s="50">
        <v>1130842.32</v>
      </c>
      <c r="F968" s="50"/>
      <c r="G968" s="50"/>
      <c r="H968" s="50"/>
      <c r="I968" s="50">
        <v>672.7</v>
      </c>
      <c r="J968" s="50">
        <v>1130842.32</v>
      </c>
      <c r="K968" s="50"/>
      <c r="L968" s="50"/>
      <c r="M968" s="50"/>
      <c r="N968" s="50"/>
      <c r="O968" s="50"/>
      <c r="P968" s="62"/>
    </row>
    <row r="969" spans="1:16" s="52" customFormat="1" ht="18.75">
      <c r="A969" s="343">
        <v>655</v>
      </c>
      <c r="B969" s="158" t="s">
        <v>1187</v>
      </c>
      <c r="C969" s="48"/>
      <c r="D969" s="48"/>
      <c r="E969" s="50">
        <v>1056340.4</v>
      </c>
      <c r="F969" s="50"/>
      <c r="G969" s="50"/>
      <c r="H969" s="50"/>
      <c r="I969" s="50">
        <v>628.4</v>
      </c>
      <c r="J969" s="50">
        <v>1056340.4</v>
      </c>
      <c r="K969" s="50"/>
      <c r="L969" s="50"/>
      <c r="M969" s="50"/>
      <c r="N969" s="50"/>
      <c r="O969" s="50"/>
      <c r="P969" s="62"/>
    </row>
    <row r="970" spans="1:16" s="54" customFormat="1" ht="29.25" customHeight="1">
      <c r="A970" s="444" t="s">
        <v>1550</v>
      </c>
      <c r="B970" s="445"/>
      <c r="C970" s="445"/>
      <c r="D970" s="445"/>
      <c r="E970" s="53">
        <v>2677530.42</v>
      </c>
      <c r="F970" s="53"/>
      <c r="G970" s="53"/>
      <c r="H970" s="53"/>
      <c r="I970" s="53">
        <v>1592.8000000000002</v>
      </c>
      <c r="J970" s="53">
        <v>2677530.42</v>
      </c>
      <c r="K970" s="53"/>
      <c r="L970" s="53"/>
      <c r="M970" s="53"/>
      <c r="N970" s="53"/>
      <c r="O970" s="53"/>
      <c r="P970" s="63"/>
    </row>
    <row r="971" spans="1:16" s="47" customFormat="1" ht="23.25">
      <c r="A971" s="59" t="s">
        <v>1887</v>
      </c>
      <c r="B971" s="44"/>
      <c r="C971" s="45"/>
      <c r="D971" s="44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60"/>
    </row>
    <row r="972" spans="1:16" s="52" customFormat="1" ht="18.75">
      <c r="A972" s="343">
        <v>656</v>
      </c>
      <c r="B972" s="158" t="s">
        <v>1188</v>
      </c>
      <c r="C972" s="48"/>
      <c r="D972" s="48"/>
      <c r="E972" s="50">
        <v>2016651</v>
      </c>
      <c r="F972" s="50"/>
      <c r="G972" s="50"/>
      <c r="H972" s="50"/>
      <c r="I972" s="50">
        <v>600</v>
      </c>
      <c r="J972" s="50">
        <v>1163400</v>
      </c>
      <c r="K972" s="50"/>
      <c r="L972" s="50"/>
      <c r="M972" s="50">
        <v>407</v>
      </c>
      <c r="N972" s="50">
        <v>444851</v>
      </c>
      <c r="O972" s="50">
        <v>100</v>
      </c>
      <c r="P972" s="62">
        <v>408400</v>
      </c>
    </row>
    <row r="973" spans="1:16" s="52" customFormat="1" ht="18.75">
      <c r="A973" s="343">
        <v>657</v>
      </c>
      <c r="B973" s="158" t="s">
        <v>1189</v>
      </c>
      <c r="C973" s="48"/>
      <c r="D973" s="48"/>
      <c r="E973" s="50">
        <v>1198535</v>
      </c>
      <c r="F973" s="50"/>
      <c r="G973" s="50"/>
      <c r="H973" s="50"/>
      <c r="I973" s="50">
        <v>618.2</v>
      </c>
      <c r="J973" s="50">
        <v>1198535</v>
      </c>
      <c r="K973" s="50"/>
      <c r="L973" s="50"/>
      <c r="M973" s="50"/>
      <c r="N973" s="50"/>
      <c r="O973" s="50"/>
      <c r="P973" s="62"/>
    </row>
    <row r="974" spans="1:16" s="52" customFormat="1" ht="18.75">
      <c r="A974" s="343">
        <v>658</v>
      </c>
      <c r="B974" s="158" t="s">
        <v>1190</v>
      </c>
      <c r="C974" s="48"/>
      <c r="D974" s="48"/>
      <c r="E974" s="50">
        <v>1004546.57</v>
      </c>
      <c r="F974" s="50"/>
      <c r="G974" s="50"/>
      <c r="H974" s="50"/>
      <c r="I974" s="50">
        <v>612</v>
      </c>
      <c r="J974" s="50">
        <v>1004546.57</v>
      </c>
      <c r="K974" s="50"/>
      <c r="L974" s="50"/>
      <c r="M974" s="50"/>
      <c r="N974" s="50"/>
      <c r="O974" s="50"/>
      <c r="P974" s="62"/>
    </row>
    <row r="975" spans="1:16" s="52" customFormat="1" ht="18.75">
      <c r="A975" s="343">
        <v>659</v>
      </c>
      <c r="B975" s="158" t="s">
        <v>1191</v>
      </c>
      <c r="C975" s="48"/>
      <c r="D975" s="48"/>
      <c r="E975" s="50">
        <v>1694000</v>
      </c>
      <c r="F975" s="50"/>
      <c r="G975" s="50"/>
      <c r="H975" s="50"/>
      <c r="I975" s="50"/>
      <c r="J975" s="50"/>
      <c r="K975" s="50"/>
      <c r="L975" s="50"/>
      <c r="M975" s="50">
        <v>2000</v>
      </c>
      <c r="N975" s="50">
        <v>1694000</v>
      </c>
      <c r="O975" s="50"/>
      <c r="P975" s="62"/>
    </row>
    <row r="976" spans="1:16" s="54" customFormat="1" ht="29.25" customHeight="1">
      <c r="A976" s="444" t="s">
        <v>1550</v>
      </c>
      <c r="B976" s="445"/>
      <c r="C976" s="445"/>
      <c r="D976" s="445"/>
      <c r="E976" s="53">
        <v>5913732.57</v>
      </c>
      <c r="F976" s="53"/>
      <c r="G976" s="53"/>
      <c r="H976" s="53"/>
      <c r="I976" s="53">
        <v>2724.2</v>
      </c>
      <c r="J976" s="53">
        <v>3366481.57</v>
      </c>
      <c r="K976" s="53"/>
      <c r="L976" s="53"/>
      <c r="M976" s="53">
        <v>2407</v>
      </c>
      <c r="N976" s="53">
        <v>2138851</v>
      </c>
      <c r="O976" s="53">
        <v>100</v>
      </c>
      <c r="P976" s="63">
        <v>408400</v>
      </c>
    </row>
    <row r="977" spans="1:16" s="47" customFormat="1" ht="23.25">
      <c r="A977" s="59" t="s">
        <v>1888</v>
      </c>
      <c r="B977" s="44"/>
      <c r="C977" s="45"/>
      <c r="D977" s="44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60"/>
    </row>
    <row r="978" spans="1:16" s="52" customFormat="1" ht="18.75">
      <c r="A978" s="343">
        <v>660</v>
      </c>
      <c r="B978" s="158" t="s">
        <v>1192</v>
      </c>
      <c r="C978" s="48"/>
      <c r="D978" s="48"/>
      <c r="E978" s="50">
        <v>1464151</v>
      </c>
      <c r="F978" s="50"/>
      <c r="G978" s="50"/>
      <c r="H978" s="50"/>
      <c r="I978" s="50">
        <v>871</v>
      </c>
      <c r="J978" s="50">
        <v>1464151</v>
      </c>
      <c r="K978" s="50"/>
      <c r="L978" s="50"/>
      <c r="M978" s="50"/>
      <c r="N978" s="50"/>
      <c r="O978" s="50"/>
      <c r="P978" s="62"/>
    </row>
    <row r="979" spans="1:16" s="52" customFormat="1" ht="18.75">
      <c r="A979" s="343">
        <v>661</v>
      </c>
      <c r="B979" s="158" t="s">
        <v>1747</v>
      </c>
      <c r="C979" s="48"/>
      <c r="D979" s="48"/>
      <c r="E979" s="50">
        <v>1301094</v>
      </c>
      <c r="F979" s="50"/>
      <c r="G979" s="50"/>
      <c r="H979" s="50"/>
      <c r="I979" s="50">
        <v>774</v>
      </c>
      <c r="J979" s="50">
        <v>1301094</v>
      </c>
      <c r="K979" s="50"/>
      <c r="L979" s="50"/>
      <c r="M979" s="50"/>
      <c r="N979" s="50"/>
      <c r="O979" s="50"/>
      <c r="P979" s="62"/>
    </row>
    <row r="980" spans="1:16" s="54" customFormat="1" ht="29.25" customHeight="1">
      <c r="A980" s="444" t="s">
        <v>1550</v>
      </c>
      <c r="B980" s="445"/>
      <c r="C980" s="445"/>
      <c r="D980" s="445"/>
      <c r="E980" s="53">
        <v>2765245</v>
      </c>
      <c r="F980" s="53"/>
      <c r="G980" s="53"/>
      <c r="H980" s="53"/>
      <c r="I980" s="53">
        <v>1645</v>
      </c>
      <c r="J980" s="53">
        <v>2765245</v>
      </c>
      <c r="K980" s="53"/>
      <c r="L980" s="53"/>
      <c r="M980" s="53"/>
      <c r="N980" s="53"/>
      <c r="O980" s="53"/>
      <c r="P980" s="63"/>
    </row>
    <row r="981" spans="1:16" s="47" customFormat="1" ht="23.25">
      <c r="A981" s="59" t="s">
        <v>1889</v>
      </c>
      <c r="B981" s="44"/>
      <c r="C981" s="45"/>
      <c r="D981" s="44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60"/>
    </row>
    <row r="982" spans="1:16" s="52" customFormat="1" ht="18.75">
      <c r="A982" s="343">
        <v>662</v>
      </c>
      <c r="B982" s="158" t="s">
        <v>1193</v>
      </c>
      <c r="C982" s="48"/>
      <c r="D982" s="48"/>
      <c r="E982" s="50">
        <v>1707900</v>
      </c>
      <c r="F982" s="50"/>
      <c r="G982" s="50"/>
      <c r="H982" s="50"/>
      <c r="I982" s="50">
        <v>1016</v>
      </c>
      <c r="J982" s="50">
        <v>1707900</v>
      </c>
      <c r="K982" s="50"/>
      <c r="L982" s="50"/>
      <c r="M982" s="50"/>
      <c r="N982" s="50"/>
      <c r="O982" s="50"/>
      <c r="P982" s="62"/>
    </row>
    <row r="983" spans="1:16" s="52" customFormat="1" ht="18.75">
      <c r="A983" s="343">
        <v>663</v>
      </c>
      <c r="B983" s="158" t="s">
        <v>1194</v>
      </c>
      <c r="C983" s="48"/>
      <c r="D983" s="48"/>
      <c r="E983" s="50">
        <v>1707900</v>
      </c>
      <c r="F983" s="50"/>
      <c r="G983" s="50"/>
      <c r="H983" s="50"/>
      <c r="I983" s="50">
        <v>1016</v>
      </c>
      <c r="J983" s="50">
        <v>1707900</v>
      </c>
      <c r="K983" s="50"/>
      <c r="L983" s="50"/>
      <c r="M983" s="50"/>
      <c r="N983" s="50"/>
      <c r="O983" s="50"/>
      <c r="P983" s="62"/>
    </row>
    <row r="984" spans="1:16" s="54" customFormat="1" ht="29.25" customHeight="1">
      <c r="A984" s="444" t="s">
        <v>1550</v>
      </c>
      <c r="B984" s="445"/>
      <c r="C984" s="445"/>
      <c r="D984" s="445"/>
      <c r="E984" s="53">
        <v>3415800</v>
      </c>
      <c r="F984" s="53"/>
      <c r="G984" s="53"/>
      <c r="H984" s="53"/>
      <c r="I984" s="53">
        <v>2032</v>
      </c>
      <c r="J984" s="53">
        <v>3415800</v>
      </c>
      <c r="K984" s="53"/>
      <c r="L984" s="53"/>
      <c r="M984" s="53"/>
      <c r="N984" s="53"/>
      <c r="O984" s="53"/>
      <c r="P984" s="63"/>
    </row>
    <row r="985" spans="1:16" s="47" customFormat="1" ht="23.25">
      <c r="A985" s="59" t="s">
        <v>1890</v>
      </c>
      <c r="B985" s="44"/>
      <c r="C985" s="45"/>
      <c r="D985" s="44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60"/>
    </row>
    <row r="986" spans="1:16" s="52" customFormat="1" ht="18.75">
      <c r="A986" s="343">
        <v>664</v>
      </c>
      <c r="B986" s="158" t="s">
        <v>1195</v>
      </c>
      <c r="C986" s="48"/>
      <c r="D986" s="48"/>
      <c r="E986" s="50">
        <v>1092650</v>
      </c>
      <c r="F986" s="50"/>
      <c r="G986" s="50"/>
      <c r="H986" s="50"/>
      <c r="I986" s="50">
        <v>650</v>
      </c>
      <c r="J986" s="50">
        <v>1092650</v>
      </c>
      <c r="K986" s="50"/>
      <c r="L986" s="50"/>
      <c r="M986" s="50"/>
      <c r="N986" s="50"/>
      <c r="O986" s="50"/>
      <c r="P986" s="62"/>
    </row>
    <row r="987" spans="1:16" s="52" customFormat="1" ht="18.75">
      <c r="A987" s="343">
        <v>665</v>
      </c>
      <c r="B987" s="158" t="s">
        <v>1196</v>
      </c>
      <c r="C987" s="48"/>
      <c r="D987" s="48"/>
      <c r="E987" s="50">
        <v>1092650</v>
      </c>
      <c r="F987" s="50"/>
      <c r="G987" s="50"/>
      <c r="H987" s="50"/>
      <c r="I987" s="50">
        <v>650</v>
      </c>
      <c r="J987" s="50">
        <v>1092650</v>
      </c>
      <c r="K987" s="50"/>
      <c r="L987" s="50"/>
      <c r="M987" s="50"/>
      <c r="N987" s="50"/>
      <c r="O987" s="50"/>
      <c r="P987" s="62"/>
    </row>
    <row r="988" spans="1:16" s="52" customFormat="1" ht="18.75">
      <c r="A988" s="343">
        <v>666</v>
      </c>
      <c r="B988" s="158" t="s">
        <v>1197</v>
      </c>
      <c r="C988" s="48"/>
      <c r="D988" s="48"/>
      <c r="E988" s="50">
        <v>1127951</v>
      </c>
      <c r="F988" s="50"/>
      <c r="G988" s="50"/>
      <c r="H988" s="50"/>
      <c r="I988" s="50">
        <v>671</v>
      </c>
      <c r="J988" s="50">
        <v>1127951</v>
      </c>
      <c r="K988" s="50"/>
      <c r="L988" s="50"/>
      <c r="M988" s="50"/>
      <c r="N988" s="50"/>
      <c r="O988" s="50"/>
      <c r="P988" s="62"/>
    </row>
    <row r="989" spans="1:16" s="52" customFormat="1" ht="18.75">
      <c r="A989" s="343">
        <v>667</v>
      </c>
      <c r="B989" s="158" t="s">
        <v>1198</v>
      </c>
      <c r="C989" s="48"/>
      <c r="D989" s="48"/>
      <c r="E989" s="50">
        <v>1104417</v>
      </c>
      <c r="F989" s="50"/>
      <c r="G989" s="50"/>
      <c r="H989" s="50"/>
      <c r="I989" s="50">
        <v>657</v>
      </c>
      <c r="J989" s="50">
        <v>1104417</v>
      </c>
      <c r="K989" s="50"/>
      <c r="L989" s="50"/>
      <c r="M989" s="50"/>
      <c r="N989" s="50"/>
      <c r="O989" s="50"/>
      <c r="P989" s="62"/>
    </row>
    <row r="990" spans="1:16" s="52" customFormat="1" ht="18.75">
      <c r="A990" s="343">
        <v>668</v>
      </c>
      <c r="B990" s="158" t="s">
        <v>1199</v>
      </c>
      <c r="C990" s="48"/>
      <c r="D990" s="48"/>
      <c r="E990" s="50">
        <v>1491047</v>
      </c>
      <c r="F990" s="50"/>
      <c r="G990" s="50"/>
      <c r="H990" s="50"/>
      <c r="I990" s="50">
        <v>887</v>
      </c>
      <c r="J990" s="50">
        <v>1491047</v>
      </c>
      <c r="K990" s="50"/>
      <c r="L990" s="50"/>
      <c r="M990" s="50"/>
      <c r="N990" s="50"/>
      <c r="O990" s="50"/>
      <c r="P990" s="62"/>
    </row>
    <row r="991" spans="1:16" s="52" customFormat="1" ht="18.75">
      <c r="A991" s="343">
        <v>669</v>
      </c>
      <c r="B991" s="158" t="s">
        <v>1200</v>
      </c>
      <c r="C991" s="48"/>
      <c r="D991" s="48"/>
      <c r="E991" s="50">
        <v>611884</v>
      </c>
      <c r="F991" s="50"/>
      <c r="G991" s="50"/>
      <c r="H991" s="50"/>
      <c r="I991" s="50">
        <v>364</v>
      </c>
      <c r="J991" s="50">
        <v>611884</v>
      </c>
      <c r="K991" s="50"/>
      <c r="L991" s="50"/>
      <c r="M991" s="50"/>
      <c r="N991" s="50"/>
      <c r="O991" s="50"/>
      <c r="P991" s="62"/>
    </row>
    <row r="992" spans="1:16" s="52" customFormat="1" ht="18.75">
      <c r="A992" s="343">
        <v>670</v>
      </c>
      <c r="B992" s="158" t="s">
        <v>1201</v>
      </c>
      <c r="C992" s="48"/>
      <c r="D992" s="48"/>
      <c r="E992" s="50">
        <v>655676</v>
      </c>
      <c r="F992" s="50"/>
      <c r="G992" s="50"/>
      <c r="H992" s="50"/>
      <c r="I992" s="50">
        <v>396</v>
      </c>
      <c r="J992" s="50">
        <v>655676</v>
      </c>
      <c r="K992" s="50"/>
      <c r="L992" s="50"/>
      <c r="M992" s="50"/>
      <c r="N992" s="50"/>
      <c r="O992" s="50"/>
      <c r="P992" s="62"/>
    </row>
    <row r="993" spans="1:16" s="52" customFormat="1" ht="18.75">
      <c r="A993" s="343">
        <v>671</v>
      </c>
      <c r="B993" s="158" t="s">
        <v>1202</v>
      </c>
      <c r="C993" s="48">
        <v>1996</v>
      </c>
      <c r="D993" s="48" t="s">
        <v>1647</v>
      </c>
      <c r="E993" s="50">
        <v>767844</v>
      </c>
      <c r="F993" s="50"/>
      <c r="G993" s="50"/>
      <c r="H993" s="50"/>
      <c r="I993" s="50">
        <v>396</v>
      </c>
      <c r="J993" s="50">
        <v>767844</v>
      </c>
      <c r="K993" s="50"/>
      <c r="L993" s="50"/>
      <c r="M993" s="50"/>
      <c r="N993" s="50"/>
      <c r="O993" s="50"/>
      <c r="P993" s="62"/>
    </row>
    <row r="994" spans="1:16" s="52" customFormat="1" ht="18.75">
      <c r="A994" s="343">
        <v>672</v>
      </c>
      <c r="B994" s="158" t="s">
        <v>1203</v>
      </c>
      <c r="C994" s="48"/>
      <c r="D994" s="48"/>
      <c r="E994" s="50">
        <v>1484400</v>
      </c>
      <c r="F994" s="50"/>
      <c r="G994" s="50"/>
      <c r="H994" s="50"/>
      <c r="I994" s="50">
        <v>1237</v>
      </c>
      <c r="J994" s="50">
        <v>1484400</v>
      </c>
      <c r="K994" s="50"/>
      <c r="L994" s="50"/>
      <c r="M994" s="50"/>
      <c r="N994" s="50"/>
      <c r="O994" s="50"/>
      <c r="P994" s="62"/>
    </row>
    <row r="995" spans="1:16" s="52" customFormat="1" ht="18.75">
      <c r="A995" s="343">
        <v>673</v>
      </c>
      <c r="B995" s="158" t="s">
        <v>1204</v>
      </c>
      <c r="C995" s="48"/>
      <c r="D995" s="48"/>
      <c r="E995" s="50">
        <v>709382</v>
      </c>
      <c r="F995" s="50"/>
      <c r="G995" s="50"/>
      <c r="H995" s="50"/>
      <c r="I995" s="50">
        <v>422</v>
      </c>
      <c r="J995" s="50">
        <v>709382</v>
      </c>
      <c r="K995" s="50"/>
      <c r="L995" s="50"/>
      <c r="M995" s="50"/>
      <c r="N995" s="50"/>
      <c r="O995" s="50"/>
      <c r="P995" s="62"/>
    </row>
    <row r="996" spans="1:16" s="52" customFormat="1" ht="18.75">
      <c r="A996" s="343">
        <v>674</v>
      </c>
      <c r="B996" s="158" t="s">
        <v>1205</v>
      </c>
      <c r="C996" s="48"/>
      <c r="D996" s="48"/>
      <c r="E996" s="50">
        <v>991790</v>
      </c>
      <c r="F996" s="50"/>
      <c r="G996" s="50"/>
      <c r="H996" s="50"/>
      <c r="I996" s="50">
        <v>590</v>
      </c>
      <c r="J996" s="50">
        <v>991790</v>
      </c>
      <c r="K996" s="50"/>
      <c r="L996" s="50"/>
      <c r="M996" s="50"/>
      <c r="N996" s="50"/>
      <c r="O996" s="50"/>
      <c r="P996" s="62"/>
    </row>
    <row r="997" spans="1:16" s="52" customFormat="1" ht="18.75">
      <c r="A997" s="343">
        <v>675</v>
      </c>
      <c r="B997" s="158" t="s">
        <v>1206</v>
      </c>
      <c r="C997" s="48"/>
      <c r="D997" s="48"/>
      <c r="E997" s="50">
        <v>1886082</v>
      </c>
      <c r="F997" s="50"/>
      <c r="G997" s="50"/>
      <c r="H997" s="50"/>
      <c r="I997" s="50">
        <v>1122</v>
      </c>
      <c r="J997" s="50">
        <v>1886082</v>
      </c>
      <c r="K997" s="50"/>
      <c r="L997" s="50"/>
      <c r="M997" s="50"/>
      <c r="N997" s="50"/>
      <c r="O997" s="50"/>
      <c r="P997" s="62"/>
    </row>
    <row r="998" spans="1:16" s="52" customFormat="1" ht="18.75">
      <c r="A998" s="343">
        <v>676</v>
      </c>
      <c r="B998" s="158" t="s">
        <v>1207</v>
      </c>
      <c r="C998" s="48" t="s">
        <v>1648</v>
      </c>
      <c r="D998" s="48" t="s">
        <v>1649</v>
      </c>
      <c r="E998" s="50">
        <v>445970</v>
      </c>
      <c r="F998" s="50"/>
      <c r="G998" s="50"/>
      <c r="H998" s="50"/>
      <c r="I998" s="50">
        <v>230</v>
      </c>
      <c r="J998" s="50">
        <v>445970</v>
      </c>
      <c r="K998" s="50"/>
      <c r="L998" s="50"/>
      <c r="M998" s="50"/>
      <c r="N998" s="50"/>
      <c r="O998" s="50"/>
      <c r="P998" s="62"/>
    </row>
    <row r="999" spans="1:16" s="52" customFormat="1" ht="18.75">
      <c r="A999" s="343">
        <v>677</v>
      </c>
      <c r="B999" s="158" t="s">
        <v>1208</v>
      </c>
      <c r="C999" s="48"/>
      <c r="D999" s="48"/>
      <c r="E999" s="50">
        <v>932955</v>
      </c>
      <c r="F999" s="50"/>
      <c r="G999" s="50"/>
      <c r="H999" s="50"/>
      <c r="I999" s="50">
        <v>555</v>
      </c>
      <c r="J999" s="50">
        <v>932955</v>
      </c>
      <c r="K999" s="50"/>
      <c r="L999" s="50"/>
      <c r="M999" s="50"/>
      <c r="N999" s="50"/>
      <c r="O999" s="50"/>
      <c r="P999" s="62"/>
    </row>
    <row r="1000" spans="1:16" s="52" customFormat="1" ht="18.75">
      <c r="A1000" s="343">
        <v>678</v>
      </c>
      <c r="B1000" s="158" t="s">
        <v>1209</v>
      </c>
      <c r="C1000" s="48"/>
      <c r="D1000" s="48"/>
      <c r="E1000" s="50">
        <v>1265793</v>
      </c>
      <c r="F1000" s="50"/>
      <c r="G1000" s="50"/>
      <c r="H1000" s="50"/>
      <c r="I1000" s="50">
        <v>753</v>
      </c>
      <c r="J1000" s="50">
        <v>1265793</v>
      </c>
      <c r="K1000" s="50"/>
      <c r="L1000" s="50"/>
      <c r="M1000" s="50"/>
      <c r="N1000" s="50"/>
      <c r="O1000" s="50"/>
      <c r="P1000" s="62"/>
    </row>
    <row r="1001" spans="1:16" s="52" customFormat="1" ht="18.75">
      <c r="A1001" s="343">
        <v>679</v>
      </c>
      <c r="B1001" s="158" t="s">
        <v>1210</v>
      </c>
      <c r="C1001" s="48"/>
      <c r="D1001" s="48"/>
      <c r="E1001" s="50">
        <v>739640</v>
      </c>
      <c r="F1001" s="50"/>
      <c r="G1001" s="50"/>
      <c r="H1001" s="50"/>
      <c r="I1001" s="50">
        <v>440</v>
      </c>
      <c r="J1001" s="50">
        <v>739640</v>
      </c>
      <c r="K1001" s="50"/>
      <c r="L1001" s="50"/>
      <c r="M1001" s="50"/>
      <c r="N1001" s="50"/>
      <c r="O1001" s="50"/>
      <c r="P1001" s="62"/>
    </row>
    <row r="1002" spans="1:16" s="52" customFormat="1" ht="18.75">
      <c r="A1002" s="343">
        <v>680</v>
      </c>
      <c r="B1002" s="158" t="s">
        <v>1211</v>
      </c>
      <c r="C1002" s="48"/>
      <c r="D1002" s="48"/>
      <c r="E1002" s="50">
        <v>739640</v>
      </c>
      <c r="F1002" s="50"/>
      <c r="G1002" s="50"/>
      <c r="H1002" s="50"/>
      <c r="I1002" s="50">
        <v>440</v>
      </c>
      <c r="J1002" s="50">
        <v>739640</v>
      </c>
      <c r="K1002" s="50"/>
      <c r="L1002" s="50"/>
      <c r="M1002" s="50"/>
      <c r="N1002" s="50"/>
      <c r="O1002" s="50"/>
      <c r="P1002" s="62"/>
    </row>
    <row r="1003" spans="1:16" s="52" customFormat="1" ht="18.75">
      <c r="A1003" s="343">
        <v>681</v>
      </c>
      <c r="B1003" s="158" t="s">
        <v>1212</v>
      </c>
      <c r="C1003" s="48"/>
      <c r="D1003" s="48"/>
      <c r="E1003" s="50">
        <v>743002</v>
      </c>
      <c r="F1003" s="50"/>
      <c r="G1003" s="50"/>
      <c r="H1003" s="50"/>
      <c r="I1003" s="50">
        <v>442</v>
      </c>
      <c r="J1003" s="50">
        <v>743002</v>
      </c>
      <c r="K1003" s="50"/>
      <c r="L1003" s="50"/>
      <c r="M1003" s="50"/>
      <c r="N1003" s="50"/>
      <c r="O1003" s="50"/>
      <c r="P1003" s="62"/>
    </row>
    <row r="1004" spans="1:16" s="52" customFormat="1" ht="18.75">
      <c r="A1004" s="343">
        <v>682</v>
      </c>
      <c r="B1004" s="158" t="s">
        <v>1213</v>
      </c>
      <c r="C1004" s="48"/>
      <c r="D1004" s="48"/>
      <c r="E1004" s="50">
        <v>2045777</v>
      </c>
      <c r="F1004" s="50"/>
      <c r="G1004" s="50"/>
      <c r="H1004" s="50"/>
      <c r="I1004" s="50">
        <v>1217</v>
      </c>
      <c r="J1004" s="50">
        <v>2045777</v>
      </c>
      <c r="K1004" s="50"/>
      <c r="L1004" s="50"/>
      <c r="M1004" s="50"/>
      <c r="N1004" s="50"/>
      <c r="O1004" s="50"/>
      <c r="P1004" s="62"/>
    </row>
    <row r="1005" spans="1:16" s="52" customFormat="1" ht="18.75">
      <c r="A1005" s="343">
        <v>683</v>
      </c>
      <c r="B1005" s="158" t="s">
        <v>1214</v>
      </c>
      <c r="C1005" s="48"/>
      <c r="D1005" s="48"/>
      <c r="E1005" s="50">
        <v>1522986</v>
      </c>
      <c r="F1005" s="50"/>
      <c r="G1005" s="50"/>
      <c r="H1005" s="50"/>
      <c r="I1005" s="50">
        <v>906</v>
      </c>
      <c r="J1005" s="50">
        <v>1522986</v>
      </c>
      <c r="K1005" s="50"/>
      <c r="L1005" s="50"/>
      <c r="M1005" s="50"/>
      <c r="N1005" s="50"/>
      <c r="O1005" s="50"/>
      <c r="P1005" s="62"/>
    </row>
    <row r="1006" spans="1:16" s="52" customFormat="1" ht="18.75">
      <c r="A1006" s="343">
        <v>684</v>
      </c>
      <c r="B1006" s="158" t="s">
        <v>1215</v>
      </c>
      <c r="C1006" s="48"/>
      <c r="D1006" s="48"/>
      <c r="E1006" s="50">
        <v>1316223</v>
      </c>
      <c r="F1006" s="50"/>
      <c r="G1006" s="50"/>
      <c r="H1006" s="50"/>
      <c r="I1006" s="50">
        <v>783</v>
      </c>
      <c r="J1006" s="50">
        <v>1316223</v>
      </c>
      <c r="K1006" s="50"/>
      <c r="L1006" s="50"/>
      <c r="M1006" s="50"/>
      <c r="N1006" s="50"/>
      <c r="O1006" s="50"/>
      <c r="P1006" s="62"/>
    </row>
    <row r="1007" spans="1:16" s="52" customFormat="1" ht="18.75">
      <c r="A1007" s="343">
        <v>685</v>
      </c>
      <c r="B1007" s="158" t="s">
        <v>1216</v>
      </c>
      <c r="C1007" s="48"/>
      <c r="D1007" s="48"/>
      <c r="E1007" s="50">
        <v>800156</v>
      </c>
      <c r="F1007" s="50"/>
      <c r="G1007" s="50"/>
      <c r="H1007" s="50"/>
      <c r="I1007" s="50">
        <v>476</v>
      </c>
      <c r="J1007" s="50">
        <v>800156</v>
      </c>
      <c r="K1007" s="50"/>
      <c r="L1007" s="50"/>
      <c r="M1007" s="50"/>
      <c r="N1007" s="50"/>
      <c r="O1007" s="50"/>
      <c r="P1007" s="62"/>
    </row>
    <row r="1008" spans="1:16" s="52" customFormat="1" ht="18.75">
      <c r="A1008" s="343">
        <v>686</v>
      </c>
      <c r="B1008" s="158" t="s">
        <v>1217</v>
      </c>
      <c r="C1008" s="48"/>
      <c r="D1008" s="48"/>
      <c r="E1008" s="50">
        <v>688590</v>
      </c>
      <c r="F1008" s="50"/>
      <c r="G1008" s="50"/>
      <c r="H1008" s="50"/>
      <c r="I1008" s="50"/>
      <c r="J1008" s="50"/>
      <c r="K1008" s="50"/>
      <c r="L1008" s="50"/>
      <c r="M1008" s="50">
        <v>630</v>
      </c>
      <c r="N1008" s="50">
        <v>688590</v>
      </c>
      <c r="O1008" s="50"/>
      <c r="P1008" s="62"/>
    </row>
    <row r="1009" spans="1:16" s="52" customFormat="1" ht="18.75">
      <c r="A1009" s="343">
        <v>687</v>
      </c>
      <c r="B1009" s="158" t="s">
        <v>1218</v>
      </c>
      <c r="C1009" s="48"/>
      <c r="D1009" s="48"/>
      <c r="E1009" s="50">
        <v>1557525</v>
      </c>
      <c r="F1009" s="50"/>
      <c r="G1009" s="50"/>
      <c r="H1009" s="50"/>
      <c r="I1009" s="50"/>
      <c r="J1009" s="50"/>
      <c r="K1009" s="50"/>
      <c r="L1009" s="50"/>
      <c r="M1009" s="50">
        <v>1425</v>
      </c>
      <c r="N1009" s="50">
        <v>1557525</v>
      </c>
      <c r="O1009" s="50"/>
      <c r="P1009" s="62"/>
    </row>
    <row r="1010" spans="1:16" s="52" customFormat="1" ht="18.75">
      <c r="A1010" s="343">
        <v>688</v>
      </c>
      <c r="B1010" s="158" t="s">
        <v>1219</v>
      </c>
      <c r="C1010" s="48"/>
      <c r="D1010" s="48"/>
      <c r="E1010" s="50">
        <v>685311</v>
      </c>
      <c r="F1010" s="50"/>
      <c r="G1010" s="50"/>
      <c r="H1010" s="50"/>
      <c r="I1010" s="50"/>
      <c r="J1010" s="50"/>
      <c r="K1010" s="50"/>
      <c r="L1010" s="50"/>
      <c r="M1010" s="50">
        <v>627</v>
      </c>
      <c r="N1010" s="50">
        <v>685311</v>
      </c>
      <c r="O1010" s="50"/>
      <c r="P1010" s="62"/>
    </row>
    <row r="1011" spans="1:16" s="52" customFormat="1" ht="18.75">
      <c r="A1011" s="343">
        <v>689</v>
      </c>
      <c r="B1011" s="158" t="s">
        <v>1220</v>
      </c>
      <c r="C1011" s="48"/>
      <c r="D1011" s="48"/>
      <c r="E1011" s="50">
        <v>682032</v>
      </c>
      <c r="F1011" s="50"/>
      <c r="G1011" s="50"/>
      <c r="H1011" s="50"/>
      <c r="I1011" s="50"/>
      <c r="J1011" s="50"/>
      <c r="K1011" s="50"/>
      <c r="L1011" s="50"/>
      <c r="M1011" s="50">
        <v>624</v>
      </c>
      <c r="N1011" s="50">
        <v>682032</v>
      </c>
      <c r="O1011" s="50"/>
      <c r="P1011" s="62"/>
    </row>
    <row r="1012" spans="1:16" s="52" customFormat="1" ht="18.75">
      <c r="A1012" s="343">
        <v>690</v>
      </c>
      <c r="B1012" s="158" t="s">
        <v>1221</v>
      </c>
      <c r="C1012" s="48"/>
      <c r="D1012" s="48"/>
      <c r="E1012" s="50">
        <v>595273</v>
      </c>
      <c r="F1012" s="50"/>
      <c r="G1012" s="50"/>
      <c r="H1012" s="50"/>
      <c r="I1012" s="50">
        <v>307</v>
      </c>
      <c r="J1012" s="50">
        <v>595273</v>
      </c>
      <c r="K1012" s="50"/>
      <c r="L1012" s="50"/>
      <c r="M1012" s="50"/>
      <c r="N1012" s="50"/>
      <c r="O1012" s="50"/>
      <c r="P1012" s="62"/>
    </row>
    <row r="1013" spans="1:16" s="52" customFormat="1" ht="18.75">
      <c r="A1013" s="343">
        <v>691</v>
      </c>
      <c r="B1013" s="158" t="s">
        <v>1222</v>
      </c>
      <c r="C1013" s="48"/>
      <c r="D1013" s="48"/>
      <c r="E1013" s="50">
        <v>879163</v>
      </c>
      <c r="F1013" s="50"/>
      <c r="G1013" s="50"/>
      <c r="H1013" s="50"/>
      <c r="I1013" s="50">
        <v>523</v>
      </c>
      <c r="J1013" s="50">
        <v>879163</v>
      </c>
      <c r="K1013" s="50"/>
      <c r="L1013" s="50"/>
      <c r="M1013" s="50"/>
      <c r="N1013" s="50"/>
      <c r="O1013" s="50"/>
      <c r="P1013" s="62"/>
    </row>
    <row r="1014" spans="1:16" s="52" customFormat="1" ht="18.75">
      <c r="A1014" s="343">
        <v>692</v>
      </c>
      <c r="B1014" s="158" t="s">
        <v>1223</v>
      </c>
      <c r="C1014" s="48"/>
      <c r="D1014" s="48"/>
      <c r="E1014" s="50">
        <v>1486004</v>
      </c>
      <c r="F1014" s="50"/>
      <c r="G1014" s="50"/>
      <c r="H1014" s="50"/>
      <c r="I1014" s="50">
        <v>884</v>
      </c>
      <c r="J1014" s="50">
        <v>1486004</v>
      </c>
      <c r="K1014" s="50"/>
      <c r="L1014" s="50"/>
      <c r="M1014" s="50"/>
      <c r="N1014" s="50"/>
      <c r="O1014" s="50"/>
      <c r="P1014" s="62"/>
    </row>
    <row r="1015" spans="1:16" s="52" customFormat="1" ht="18.75">
      <c r="A1015" s="343">
        <v>693</v>
      </c>
      <c r="B1015" s="158" t="s">
        <v>1224</v>
      </c>
      <c r="C1015" s="48"/>
      <c r="D1015" s="48"/>
      <c r="E1015" s="50">
        <v>749726</v>
      </c>
      <c r="F1015" s="50"/>
      <c r="G1015" s="50"/>
      <c r="H1015" s="50"/>
      <c r="I1015" s="50">
        <v>446</v>
      </c>
      <c r="J1015" s="50">
        <v>749726</v>
      </c>
      <c r="K1015" s="50"/>
      <c r="L1015" s="50"/>
      <c r="M1015" s="50"/>
      <c r="N1015" s="50"/>
      <c r="O1015" s="50"/>
      <c r="P1015" s="62"/>
    </row>
    <row r="1016" spans="1:16" s="52" customFormat="1" ht="18.75">
      <c r="A1016" s="343">
        <v>694</v>
      </c>
      <c r="B1016" s="158" t="s">
        <v>1225</v>
      </c>
      <c r="C1016" s="48"/>
      <c r="D1016" s="48"/>
      <c r="E1016" s="50">
        <v>1023048</v>
      </c>
      <c r="F1016" s="50"/>
      <c r="G1016" s="50"/>
      <c r="H1016" s="50"/>
      <c r="I1016" s="50"/>
      <c r="J1016" s="50"/>
      <c r="K1016" s="50"/>
      <c r="L1016" s="50"/>
      <c r="M1016" s="50">
        <v>936</v>
      </c>
      <c r="N1016" s="50">
        <v>1023048</v>
      </c>
      <c r="O1016" s="50"/>
      <c r="P1016" s="62"/>
    </row>
    <row r="1017" spans="1:16" s="52" customFormat="1" ht="28.5" customHeight="1">
      <c r="A1017" s="343">
        <v>695</v>
      </c>
      <c r="B1017" s="158" t="s">
        <v>1226</v>
      </c>
      <c r="C1017" s="48"/>
      <c r="D1017" s="48"/>
      <c r="E1017" s="50">
        <v>687529</v>
      </c>
      <c r="F1017" s="50"/>
      <c r="G1017" s="50"/>
      <c r="H1017" s="50"/>
      <c r="I1017" s="50">
        <v>409</v>
      </c>
      <c r="J1017" s="50">
        <v>687529</v>
      </c>
      <c r="K1017" s="50"/>
      <c r="L1017" s="50"/>
      <c r="M1017" s="50"/>
      <c r="N1017" s="50"/>
      <c r="O1017" s="50"/>
      <c r="P1017" s="62"/>
    </row>
    <row r="1018" spans="1:16" s="52" customFormat="1" ht="18.75">
      <c r="A1018" s="343">
        <v>696</v>
      </c>
      <c r="B1018" s="158" t="s">
        <v>1227</v>
      </c>
      <c r="C1018" s="48"/>
      <c r="D1018" s="48"/>
      <c r="E1018" s="50">
        <v>706020</v>
      </c>
      <c r="F1018" s="50"/>
      <c r="G1018" s="50"/>
      <c r="H1018" s="50"/>
      <c r="I1018" s="50">
        <v>420</v>
      </c>
      <c r="J1018" s="50">
        <v>706020</v>
      </c>
      <c r="K1018" s="50"/>
      <c r="L1018" s="50"/>
      <c r="M1018" s="50"/>
      <c r="N1018" s="50"/>
      <c r="O1018" s="50"/>
      <c r="P1018" s="62"/>
    </row>
    <row r="1019" spans="1:16" s="54" customFormat="1" ht="29.25" customHeight="1">
      <c r="A1019" s="444" t="s">
        <v>1550</v>
      </c>
      <c r="B1019" s="445"/>
      <c r="C1019" s="445"/>
      <c r="D1019" s="445"/>
      <c r="E1019" s="53">
        <v>33308136</v>
      </c>
      <c r="F1019" s="53"/>
      <c r="G1019" s="53"/>
      <c r="H1019" s="53"/>
      <c r="I1019" s="53">
        <v>17273</v>
      </c>
      <c r="J1019" s="53">
        <v>28671630</v>
      </c>
      <c r="K1019" s="53"/>
      <c r="L1019" s="53"/>
      <c r="M1019" s="53">
        <v>4242</v>
      </c>
      <c r="N1019" s="53">
        <v>4636506</v>
      </c>
      <c r="O1019" s="53"/>
      <c r="P1019" s="63"/>
    </row>
    <row r="1020" spans="1:16" s="47" customFormat="1" ht="23.25">
      <c r="A1020" s="59" t="s">
        <v>1891</v>
      </c>
      <c r="B1020" s="44"/>
      <c r="C1020" s="45"/>
      <c r="D1020" s="44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60"/>
    </row>
    <row r="1021" spans="1:16" s="52" customFormat="1" ht="18.75">
      <c r="A1021" s="343">
        <v>697</v>
      </c>
      <c r="B1021" s="158" t="s">
        <v>1228</v>
      </c>
      <c r="C1021" s="48">
        <v>2003</v>
      </c>
      <c r="D1021" s="48" t="s">
        <v>1599</v>
      </c>
      <c r="E1021" s="50">
        <v>465850</v>
      </c>
      <c r="F1021" s="50"/>
      <c r="G1021" s="50"/>
      <c r="H1021" s="50"/>
      <c r="I1021" s="50"/>
      <c r="J1021" s="50"/>
      <c r="K1021" s="50"/>
      <c r="L1021" s="50"/>
      <c r="M1021" s="50">
        <v>550</v>
      </c>
      <c r="N1021" s="50">
        <v>465850</v>
      </c>
      <c r="O1021" s="50"/>
      <c r="P1021" s="62"/>
    </row>
    <row r="1022" spans="1:16" s="52" customFormat="1" ht="18.75">
      <c r="A1022" s="343">
        <v>698</v>
      </c>
      <c r="B1022" s="158" t="s">
        <v>1229</v>
      </c>
      <c r="C1022" s="48">
        <v>2004</v>
      </c>
      <c r="D1022" s="48" t="s">
        <v>1599</v>
      </c>
      <c r="E1022" s="50">
        <v>1109460</v>
      </c>
      <c r="F1022" s="50"/>
      <c r="G1022" s="50"/>
      <c r="H1022" s="50"/>
      <c r="I1022" s="50">
        <v>660</v>
      </c>
      <c r="J1022" s="50">
        <v>1109460</v>
      </c>
      <c r="K1022" s="50"/>
      <c r="L1022" s="50"/>
      <c r="M1022" s="50"/>
      <c r="N1022" s="50"/>
      <c r="O1022" s="50"/>
      <c r="P1022" s="62"/>
    </row>
    <row r="1023" spans="1:16" s="52" customFormat="1" ht="18.75">
      <c r="A1023" s="343">
        <v>699</v>
      </c>
      <c r="B1023" s="158" t="s">
        <v>1230</v>
      </c>
      <c r="C1023" s="48">
        <v>2006</v>
      </c>
      <c r="D1023" s="48" t="s">
        <v>1599</v>
      </c>
      <c r="E1023" s="50">
        <v>381150</v>
      </c>
      <c r="F1023" s="50"/>
      <c r="G1023" s="50"/>
      <c r="H1023" s="50"/>
      <c r="I1023" s="50"/>
      <c r="J1023" s="50"/>
      <c r="K1023" s="50"/>
      <c r="L1023" s="50"/>
      <c r="M1023" s="50">
        <v>450</v>
      </c>
      <c r="N1023" s="50">
        <v>381150</v>
      </c>
      <c r="O1023" s="50"/>
      <c r="P1023" s="62"/>
    </row>
    <row r="1024" spans="1:16" s="52" customFormat="1" ht="18.75">
      <c r="A1024" s="343">
        <v>700</v>
      </c>
      <c r="B1024" s="158" t="s">
        <v>1231</v>
      </c>
      <c r="C1024" s="48"/>
      <c r="D1024" s="48"/>
      <c r="E1024" s="50">
        <v>381150</v>
      </c>
      <c r="F1024" s="50"/>
      <c r="G1024" s="50"/>
      <c r="H1024" s="50"/>
      <c r="I1024" s="50"/>
      <c r="J1024" s="50"/>
      <c r="K1024" s="50"/>
      <c r="L1024" s="50"/>
      <c r="M1024" s="50">
        <v>450</v>
      </c>
      <c r="N1024" s="50">
        <v>381150</v>
      </c>
      <c r="O1024" s="50"/>
      <c r="P1024" s="62"/>
    </row>
    <row r="1025" spans="1:16" s="52" customFormat="1" ht="18.75">
      <c r="A1025" s="343">
        <v>701</v>
      </c>
      <c r="B1025" s="158" t="s">
        <v>1232</v>
      </c>
      <c r="C1025" s="48"/>
      <c r="D1025" s="48"/>
      <c r="E1025" s="50">
        <v>381150</v>
      </c>
      <c r="F1025" s="50"/>
      <c r="G1025" s="50"/>
      <c r="H1025" s="50"/>
      <c r="I1025" s="50"/>
      <c r="J1025" s="50"/>
      <c r="K1025" s="50"/>
      <c r="L1025" s="50"/>
      <c r="M1025" s="50">
        <v>450</v>
      </c>
      <c r="N1025" s="50">
        <v>381150</v>
      </c>
      <c r="O1025" s="50"/>
      <c r="P1025" s="62"/>
    </row>
    <row r="1026" spans="1:16" s="52" customFormat="1" ht="18.75">
      <c r="A1026" s="343">
        <v>702</v>
      </c>
      <c r="B1026" s="158" t="s">
        <v>1233</v>
      </c>
      <c r="C1026" s="48"/>
      <c r="D1026" s="48"/>
      <c r="E1026" s="50">
        <v>381150</v>
      </c>
      <c r="F1026" s="50"/>
      <c r="G1026" s="50"/>
      <c r="H1026" s="50"/>
      <c r="I1026" s="50"/>
      <c r="J1026" s="50"/>
      <c r="K1026" s="50"/>
      <c r="L1026" s="50"/>
      <c r="M1026" s="50">
        <v>450</v>
      </c>
      <c r="N1026" s="50">
        <v>381150</v>
      </c>
      <c r="O1026" s="50"/>
      <c r="P1026" s="62"/>
    </row>
    <row r="1027" spans="1:16" s="52" customFormat="1" ht="18.75">
      <c r="A1027" s="343">
        <v>703</v>
      </c>
      <c r="B1027" s="158" t="s">
        <v>1234</v>
      </c>
      <c r="C1027" s="48"/>
      <c r="D1027" s="48"/>
      <c r="E1027" s="50">
        <v>381150</v>
      </c>
      <c r="F1027" s="50"/>
      <c r="G1027" s="50"/>
      <c r="H1027" s="50"/>
      <c r="I1027" s="50"/>
      <c r="J1027" s="50"/>
      <c r="K1027" s="50"/>
      <c r="L1027" s="50"/>
      <c r="M1027" s="50">
        <v>450</v>
      </c>
      <c r="N1027" s="50">
        <v>381150</v>
      </c>
      <c r="O1027" s="50"/>
      <c r="P1027" s="62"/>
    </row>
    <row r="1028" spans="1:16" s="52" customFormat="1" ht="18.75">
      <c r="A1028" s="343">
        <v>704</v>
      </c>
      <c r="B1028" s="158" t="s">
        <v>1235</v>
      </c>
      <c r="C1028" s="48"/>
      <c r="D1028" s="48"/>
      <c r="E1028" s="50">
        <v>381150</v>
      </c>
      <c r="F1028" s="50"/>
      <c r="G1028" s="50"/>
      <c r="H1028" s="50"/>
      <c r="I1028" s="50"/>
      <c r="J1028" s="50"/>
      <c r="K1028" s="50"/>
      <c r="L1028" s="50"/>
      <c r="M1028" s="50">
        <v>450</v>
      </c>
      <c r="N1028" s="50">
        <v>381150</v>
      </c>
      <c r="O1028" s="50"/>
      <c r="P1028" s="62"/>
    </row>
    <row r="1029" spans="1:16" s="52" customFormat="1" ht="18.75">
      <c r="A1029" s="343">
        <v>705</v>
      </c>
      <c r="B1029" s="158" t="s">
        <v>1236</v>
      </c>
      <c r="C1029" s="48"/>
      <c r="D1029" s="48"/>
      <c r="E1029" s="50">
        <v>800000</v>
      </c>
      <c r="F1029" s="50"/>
      <c r="G1029" s="50"/>
      <c r="H1029" s="50"/>
      <c r="I1029" s="50"/>
      <c r="J1029" s="50"/>
      <c r="K1029" s="50"/>
      <c r="L1029" s="50"/>
      <c r="M1029" s="50">
        <v>950</v>
      </c>
      <c r="N1029" s="50">
        <v>800000</v>
      </c>
      <c r="O1029" s="50"/>
      <c r="P1029" s="62"/>
    </row>
    <row r="1030" spans="1:16" s="52" customFormat="1" ht="18.75">
      <c r="A1030" s="343">
        <v>706</v>
      </c>
      <c r="B1030" s="158" t="s">
        <v>1237</v>
      </c>
      <c r="C1030" s="48"/>
      <c r="D1030" s="48"/>
      <c r="E1030" s="50">
        <v>1529710</v>
      </c>
      <c r="F1030" s="50"/>
      <c r="G1030" s="50"/>
      <c r="H1030" s="50"/>
      <c r="I1030" s="50">
        <v>910</v>
      </c>
      <c r="J1030" s="50">
        <v>1529710</v>
      </c>
      <c r="K1030" s="50"/>
      <c r="L1030" s="50"/>
      <c r="M1030" s="50"/>
      <c r="N1030" s="50"/>
      <c r="O1030" s="50"/>
      <c r="P1030" s="62"/>
    </row>
    <row r="1031" spans="1:16" s="54" customFormat="1" ht="29.25" customHeight="1">
      <c r="A1031" s="444" t="s">
        <v>1550</v>
      </c>
      <c r="B1031" s="445"/>
      <c r="C1031" s="445"/>
      <c r="D1031" s="445"/>
      <c r="E1031" s="53">
        <v>6191920</v>
      </c>
      <c r="F1031" s="53"/>
      <c r="G1031" s="53"/>
      <c r="H1031" s="53"/>
      <c r="I1031" s="53">
        <v>1570</v>
      </c>
      <c r="J1031" s="53">
        <v>2639170</v>
      </c>
      <c r="K1031" s="53"/>
      <c r="L1031" s="53"/>
      <c r="M1031" s="53">
        <v>4200</v>
      </c>
      <c r="N1031" s="53">
        <v>3552750</v>
      </c>
      <c r="O1031" s="53"/>
      <c r="P1031" s="63"/>
    </row>
    <row r="1032" spans="1:16" s="47" customFormat="1" ht="23.25">
      <c r="A1032" s="59" t="s">
        <v>1892</v>
      </c>
      <c r="B1032" s="44"/>
      <c r="C1032" s="45"/>
      <c r="D1032" s="44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60"/>
    </row>
    <row r="1033" spans="1:16" s="52" customFormat="1" ht="18.75">
      <c r="A1033" s="343">
        <v>707</v>
      </c>
      <c r="B1033" s="158" t="s">
        <v>1238</v>
      </c>
      <c r="C1033" s="48"/>
      <c r="D1033" s="48"/>
      <c r="E1033" s="50">
        <v>1344800</v>
      </c>
      <c r="F1033" s="50"/>
      <c r="G1033" s="50"/>
      <c r="H1033" s="50"/>
      <c r="I1033" s="50">
        <v>800</v>
      </c>
      <c r="J1033" s="50">
        <v>1344800</v>
      </c>
      <c r="K1033" s="50"/>
      <c r="L1033" s="50"/>
      <c r="M1033" s="50"/>
      <c r="N1033" s="50"/>
      <c r="O1033" s="50"/>
      <c r="P1033" s="62"/>
    </row>
    <row r="1034" spans="1:16" s="54" customFormat="1" ht="29.25" customHeight="1">
      <c r="A1034" s="444" t="s">
        <v>1550</v>
      </c>
      <c r="B1034" s="445"/>
      <c r="C1034" s="445"/>
      <c r="D1034" s="445"/>
      <c r="E1034" s="53">
        <v>1344800</v>
      </c>
      <c r="F1034" s="53"/>
      <c r="G1034" s="53"/>
      <c r="H1034" s="53"/>
      <c r="I1034" s="53">
        <v>800</v>
      </c>
      <c r="J1034" s="53">
        <v>1344800</v>
      </c>
      <c r="K1034" s="53"/>
      <c r="L1034" s="53"/>
      <c r="M1034" s="53"/>
      <c r="N1034" s="53"/>
      <c r="O1034" s="53"/>
      <c r="P1034" s="63"/>
    </row>
    <row r="1035" spans="1:16" s="47" customFormat="1" ht="23.25">
      <c r="A1035" s="59" t="s">
        <v>1893</v>
      </c>
      <c r="B1035" s="44"/>
      <c r="C1035" s="45"/>
      <c r="D1035" s="44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60"/>
    </row>
    <row r="1036" spans="1:16" s="52" customFormat="1" ht="18.75">
      <c r="A1036" s="343">
        <v>708</v>
      </c>
      <c r="B1036" s="158" t="s">
        <v>680</v>
      </c>
      <c r="C1036" s="48"/>
      <c r="D1036" s="48"/>
      <c r="E1036" s="50">
        <v>1872000</v>
      </c>
      <c r="F1036" s="50"/>
      <c r="G1036" s="50"/>
      <c r="H1036" s="50"/>
      <c r="I1036" s="50">
        <v>670</v>
      </c>
      <c r="J1036" s="50">
        <v>1299000</v>
      </c>
      <c r="K1036" s="50"/>
      <c r="L1036" s="50"/>
      <c r="M1036" s="50">
        <v>525</v>
      </c>
      <c r="N1036" s="50">
        <v>573000</v>
      </c>
      <c r="O1036" s="50"/>
      <c r="P1036" s="62"/>
    </row>
    <row r="1037" spans="1:16" s="54" customFormat="1" ht="29.25" customHeight="1">
      <c r="A1037" s="444" t="s">
        <v>1550</v>
      </c>
      <c r="B1037" s="445"/>
      <c r="C1037" s="445"/>
      <c r="D1037" s="445"/>
      <c r="E1037" s="53">
        <v>1872000</v>
      </c>
      <c r="F1037" s="53"/>
      <c r="G1037" s="53"/>
      <c r="H1037" s="53"/>
      <c r="I1037" s="53">
        <v>670</v>
      </c>
      <c r="J1037" s="53">
        <v>1299000</v>
      </c>
      <c r="K1037" s="53"/>
      <c r="L1037" s="53"/>
      <c r="M1037" s="53">
        <v>525</v>
      </c>
      <c r="N1037" s="53">
        <v>573000</v>
      </c>
      <c r="O1037" s="53"/>
      <c r="P1037" s="63"/>
    </row>
    <row r="1038" spans="1:16" s="47" customFormat="1" ht="23.25">
      <c r="A1038" s="59" t="s">
        <v>1894</v>
      </c>
      <c r="B1038" s="44"/>
      <c r="C1038" s="45"/>
      <c r="D1038" s="44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60"/>
    </row>
    <row r="1039" spans="1:16" s="52" customFormat="1" ht="18.75">
      <c r="A1039" s="343">
        <v>709</v>
      </c>
      <c r="B1039" s="158" t="s">
        <v>1239</v>
      </c>
      <c r="C1039" s="48"/>
      <c r="D1039" s="48"/>
      <c r="E1039" s="50">
        <v>1332732</v>
      </c>
      <c r="F1039" s="50"/>
      <c r="G1039" s="50"/>
      <c r="H1039" s="50"/>
      <c r="I1039" s="50">
        <v>459.6</v>
      </c>
      <c r="J1039" s="50">
        <v>891106.2</v>
      </c>
      <c r="K1039" s="50"/>
      <c r="L1039" s="50"/>
      <c r="M1039" s="50">
        <v>521.4</v>
      </c>
      <c r="N1039" s="50">
        <v>441625.8</v>
      </c>
      <c r="O1039" s="50"/>
      <c r="P1039" s="62"/>
    </row>
    <row r="1040" spans="1:16" s="52" customFormat="1" ht="18.75">
      <c r="A1040" s="343">
        <v>710</v>
      </c>
      <c r="B1040" s="158" t="s">
        <v>681</v>
      </c>
      <c r="C1040" s="48"/>
      <c r="D1040" s="48"/>
      <c r="E1040" s="50">
        <v>3982577.8</v>
      </c>
      <c r="F1040" s="50"/>
      <c r="G1040" s="50"/>
      <c r="H1040" s="50"/>
      <c r="I1040" s="50">
        <v>1004</v>
      </c>
      <c r="J1040" s="50">
        <v>1946756</v>
      </c>
      <c r="K1040" s="50"/>
      <c r="L1040" s="50"/>
      <c r="M1040" s="50">
        <v>1862.6</v>
      </c>
      <c r="N1040" s="50">
        <v>2035821.8</v>
      </c>
      <c r="O1040" s="50"/>
      <c r="P1040" s="62"/>
    </row>
    <row r="1041" spans="1:16" s="54" customFormat="1" ht="29.25" customHeight="1">
      <c r="A1041" s="444" t="s">
        <v>1550</v>
      </c>
      <c r="B1041" s="445"/>
      <c r="C1041" s="445"/>
      <c r="D1041" s="445"/>
      <c r="E1041" s="53">
        <v>5315309.8</v>
      </c>
      <c r="F1041" s="53"/>
      <c r="G1041" s="53"/>
      <c r="H1041" s="53"/>
      <c r="I1041" s="53">
        <v>1463.6</v>
      </c>
      <c r="J1041" s="53">
        <v>2837862.2</v>
      </c>
      <c r="K1041" s="53"/>
      <c r="L1041" s="53"/>
      <c r="M1041" s="53">
        <v>2384</v>
      </c>
      <c r="N1041" s="53">
        <v>2477447.6</v>
      </c>
      <c r="O1041" s="53"/>
      <c r="P1041" s="63"/>
    </row>
    <row r="1042" spans="1:16" s="47" customFormat="1" ht="23.25">
      <c r="A1042" s="59" t="s">
        <v>1895</v>
      </c>
      <c r="B1042" s="44"/>
      <c r="C1042" s="45"/>
      <c r="D1042" s="44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60"/>
    </row>
    <row r="1043" spans="1:16" s="52" customFormat="1" ht="18.75">
      <c r="A1043" s="343">
        <v>711</v>
      </c>
      <c r="B1043" s="158" t="s">
        <v>1240</v>
      </c>
      <c r="C1043" s="48"/>
      <c r="D1043" s="48"/>
      <c r="E1043" s="50">
        <v>1405613.3</v>
      </c>
      <c r="F1043" s="50"/>
      <c r="G1043" s="50"/>
      <c r="H1043" s="50"/>
      <c r="I1043" s="50">
        <v>884.4</v>
      </c>
      <c r="J1043" s="50">
        <v>1405613.3</v>
      </c>
      <c r="K1043" s="50"/>
      <c r="L1043" s="50"/>
      <c r="M1043" s="50"/>
      <c r="N1043" s="50"/>
      <c r="O1043" s="50"/>
      <c r="P1043" s="62"/>
    </row>
    <row r="1044" spans="1:16" s="52" customFormat="1" ht="18.75">
      <c r="A1044" s="343">
        <v>712</v>
      </c>
      <c r="B1044" s="158" t="s">
        <v>1241</v>
      </c>
      <c r="C1044" s="48"/>
      <c r="D1044" s="48"/>
      <c r="E1044" s="50">
        <v>1217897.9</v>
      </c>
      <c r="F1044" s="50"/>
      <c r="G1044" s="50"/>
      <c r="H1044" s="50"/>
      <c r="I1044" s="50">
        <v>857.8</v>
      </c>
      <c r="J1044" s="50">
        <v>1217897.9</v>
      </c>
      <c r="K1044" s="50"/>
      <c r="L1044" s="50"/>
      <c r="M1044" s="50"/>
      <c r="N1044" s="50"/>
      <c r="O1044" s="50"/>
      <c r="P1044" s="62"/>
    </row>
    <row r="1045" spans="1:16" s="54" customFormat="1" ht="29.25" customHeight="1">
      <c r="A1045" s="444" t="s">
        <v>1550</v>
      </c>
      <c r="B1045" s="445"/>
      <c r="C1045" s="445"/>
      <c r="D1045" s="445"/>
      <c r="E1045" s="53">
        <v>2623511.2</v>
      </c>
      <c r="F1045" s="53"/>
      <c r="G1045" s="53"/>
      <c r="H1045" s="53"/>
      <c r="I1045" s="53">
        <v>1742.1999999999998</v>
      </c>
      <c r="J1045" s="53">
        <v>2623511.2</v>
      </c>
      <c r="K1045" s="53"/>
      <c r="L1045" s="53"/>
      <c r="M1045" s="53"/>
      <c r="N1045" s="53"/>
      <c r="O1045" s="53"/>
      <c r="P1045" s="63"/>
    </row>
    <row r="1046" spans="1:16" s="47" customFormat="1" ht="23.25">
      <c r="A1046" s="59" t="s">
        <v>1896</v>
      </c>
      <c r="B1046" s="44"/>
      <c r="C1046" s="45"/>
      <c r="D1046" s="44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60"/>
    </row>
    <row r="1047" spans="1:16" s="52" customFormat="1" ht="18.75">
      <c r="A1047" s="343">
        <v>713</v>
      </c>
      <c r="B1047" s="158" t="s">
        <v>1242</v>
      </c>
      <c r="C1047" s="48"/>
      <c r="D1047" s="48"/>
      <c r="E1047" s="50">
        <v>657000</v>
      </c>
      <c r="F1047" s="50"/>
      <c r="G1047" s="50"/>
      <c r="H1047" s="50"/>
      <c r="I1047" s="50"/>
      <c r="J1047" s="50"/>
      <c r="K1047" s="50"/>
      <c r="L1047" s="50"/>
      <c r="M1047" s="50">
        <v>1314</v>
      </c>
      <c r="N1047" s="50">
        <v>657000</v>
      </c>
      <c r="O1047" s="50"/>
      <c r="P1047" s="62"/>
    </row>
    <row r="1048" spans="1:16" s="52" customFormat="1" ht="18.75">
      <c r="A1048" s="343">
        <v>714</v>
      </c>
      <c r="B1048" s="158" t="s">
        <v>1243</v>
      </c>
      <c r="C1048" s="48"/>
      <c r="D1048" s="48"/>
      <c r="E1048" s="50">
        <v>657000</v>
      </c>
      <c r="F1048" s="50"/>
      <c r="G1048" s="50"/>
      <c r="H1048" s="50"/>
      <c r="I1048" s="50"/>
      <c r="J1048" s="50"/>
      <c r="K1048" s="50"/>
      <c r="L1048" s="50"/>
      <c r="M1048" s="50">
        <v>1314</v>
      </c>
      <c r="N1048" s="50">
        <v>657000</v>
      </c>
      <c r="O1048" s="50"/>
      <c r="P1048" s="62"/>
    </row>
    <row r="1049" spans="1:16" s="52" customFormat="1" ht="18.75">
      <c r="A1049" s="343">
        <v>715</v>
      </c>
      <c r="B1049" s="158" t="s">
        <v>1244</v>
      </c>
      <c r="C1049" s="48"/>
      <c r="D1049" s="48"/>
      <c r="E1049" s="50">
        <v>255000</v>
      </c>
      <c r="F1049" s="50"/>
      <c r="G1049" s="50"/>
      <c r="H1049" s="50"/>
      <c r="I1049" s="50"/>
      <c r="J1049" s="50"/>
      <c r="K1049" s="50"/>
      <c r="L1049" s="50"/>
      <c r="M1049" s="50">
        <v>510</v>
      </c>
      <c r="N1049" s="50">
        <v>255000</v>
      </c>
      <c r="O1049" s="50"/>
      <c r="P1049" s="62"/>
    </row>
    <row r="1050" spans="1:16" s="52" customFormat="1" ht="18.75">
      <c r="A1050" s="343">
        <v>716</v>
      </c>
      <c r="B1050" s="158" t="s">
        <v>1245</v>
      </c>
      <c r="C1050" s="48"/>
      <c r="D1050" s="48"/>
      <c r="E1050" s="50">
        <v>750000</v>
      </c>
      <c r="F1050" s="50"/>
      <c r="G1050" s="50"/>
      <c r="H1050" s="50"/>
      <c r="I1050" s="50"/>
      <c r="J1050" s="50"/>
      <c r="K1050" s="50"/>
      <c r="L1050" s="50"/>
      <c r="M1050" s="50">
        <v>1500</v>
      </c>
      <c r="N1050" s="50">
        <v>750000</v>
      </c>
      <c r="O1050" s="50"/>
      <c r="P1050" s="62"/>
    </row>
    <row r="1051" spans="1:16" s="52" customFormat="1" ht="18.75">
      <c r="A1051" s="343">
        <v>717</v>
      </c>
      <c r="B1051" s="158" t="s">
        <v>1246</v>
      </c>
      <c r="C1051" s="48"/>
      <c r="D1051" s="48"/>
      <c r="E1051" s="50">
        <v>153600</v>
      </c>
      <c r="F1051" s="50"/>
      <c r="G1051" s="50"/>
      <c r="H1051" s="50"/>
      <c r="I1051" s="50"/>
      <c r="J1051" s="50"/>
      <c r="K1051" s="50"/>
      <c r="L1051" s="50"/>
      <c r="M1051" s="50"/>
      <c r="N1051" s="50"/>
      <c r="O1051" s="50">
        <v>192</v>
      </c>
      <c r="P1051" s="62">
        <v>153600</v>
      </c>
    </row>
    <row r="1052" spans="1:16" s="52" customFormat="1" ht="18.75">
      <c r="A1052" s="343">
        <v>718</v>
      </c>
      <c r="B1052" s="158" t="s">
        <v>1247</v>
      </c>
      <c r="C1052" s="48"/>
      <c r="D1052" s="48"/>
      <c r="E1052" s="50">
        <v>810000</v>
      </c>
      <c r="F1052" s="50"/>
      <c r="G1052" s="50"/>
      <c r="H1052" s="50"/>
      <c r="I1052" s="50"/>
      <c r="J1052" s="50"/>
      <c r="K1052" s="50"/>
      <c r="L1052" s="50"/>
      <c r="M1052" s="50">
        <v>1620</v>
      </c>
      <c r="N1052" s="50">
        <v>810000</v>
      </c>
      <c r="O1052" s="50"/>
      <c r="P1052" s="62"/>
    </row>
    <row r="1053" spans="1:16" s="54" customFormat="1" ht="29.25" customHeight="1">
      <c r="A1053" s="444" t="s">
        <v>1550</v>
      </c>
      <c r="B1053" s="445"/>
      <c r="C1053" s="445"/>
      <c r="D1053" s="445"/>
      <c r="E1053" s="53">
        <v>3282600</v>
      </c>
      <c r="F1053" s="53"/>
      <c r="G1053" s="53"/>
      <c r="H1053" s="53"/>
      <c r="I1053" s="53"/>
      <c r="J1053" s="53"/>
      <c r="K1053" s="53"/>
      <c r="L1053" s="53"/>
      <c r="M1053" s="53">
        <v>6258</v>
      </c>
      <c r="N1053" s="53">
        <v>3129000</v>
      </c>
      <c r="O1053" s="53">
        <v>192</v>
      </c>
      <c r="P1053" s="63">
        <v>153600</v>
      </c>
    </row>
    <row r="1054" spans="1:16" s="47" customFormat="1" ht="23.25">
      <c r="A1054" s="59" t="s">
        <v>1897</v>
      </c>
      <c r="B1054" s="44"/>
      <c r="C1054" s="45"/>
      <c r="D1054" s="44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60"/>
    </row>
    <row r="1055" spans="1:16" s="52" customFormat="1" ht="18.75">
      <c r="A1055" s="343">
        <v>719</v>
      </c>
      <c r="B1055" s="158" t="s">
        <v>1248</v>
      </c>
      <c r="C1055" s="48"/>
      <c r="D1055" s="48"/>
      <c r="E1055" s="50">
        <v>3851654</v>
      </c>
      <c r="F1055" s="50"/>
      <c r="G1055" s="50"/>
      <c r="H1055" s="50"/>
      <c r="I1055" s="50">
        <v>640</v>
      </c>
      <c r="J1055" s="50">
        <v>1075840</v>
      </c>
      <c r="K1055" s="50"/>
      <c r="L1055" s="50"/>
      <c r="M1055" s="50">
        <v>1850</v>
      </c>
      <c r="N1055" s="50">
        <v>1566950</v>
      </c>
      <c r="O1055" s="50">
        <v>296</v>
      </c>
      <c r="P1055" s="62">
        <v>1208864</v>
      </c>
    </row>
    <row r="1056" spans="1:16" s="52" customFormat="1" ht="18.75">
      <c r="A1056" s="343">
        <v>720</v>
      </c>
      <c r="B1056" s="158" t="s">
        <v>1249</v>
      </c>
      <c r="C1056" s="48"/>
      <c r="D1056" s="48"/>
      <c r="E1056" s="50">
        <v>3851654</v>
      </c>
      <c r="F1056" s="50"/>
      <c r="G1056" s="50"/>
      <c r="H1056" s="50"/>
      <c r="I1056" s="50">
        <v>640</v>
      </c>
      <c r="J1056" s="50">
        <v>1075840</v>
      </c>
      <c r="K1056" s="50"/>
      <c r="L1056" s="50"/>
      <c r="M1056" s="50">
        <v>1850</v>
      </c>
      <c r="N1056" s="50">
        <v>1566950</v>
      </c>
      <c r="O1056" s="50">
        <v>296</v>
      </c>
      <c r="P1056" s="62">
        <v>1208864</v>
      </c>
    </row>
    <row r="1057" spans="1:16" s="54" customFormat="1" ht="29.25" customHeight="1">
      <c r="A1057" s="444" t="s">
        <v>1550</v>
      </c>
      <c r="B1057" s="445"/>
      <c r="C1057" s="445"/>
      <c r="D1057" s="445"/>
      <c r="E1057" s="53">
        <v>7703308</v>
      </c>
      <c r="F1057" s="53"/>
      <c r="G1057" s="53"/>
      <c r="H1057" s="53"/>
      <c r="I1057" s="53">
        <v>1280</v>
      </c>
      <c r="J1057" s="53">
        <v>2151680</v>
      </c>
      <c r="K1057" s="53"/>
      <c r="L1057" s="53"/>
      <c r="M1057" s="53">
        <v>3700</v>
      </c>
      <c r="N1057" s="53">
        <v>3133900</v>
      </c>
      <c r="O1057" s="53">
        <v>592</v>
      </c>
      <c r="P1057" s="63">
        <v>2417728</v>
      </c>
    </row>
    <row r="1058" spans="1:16" s="47" customFormat="1" ht="23.25">
      <c r="A1058" s="59" t="s">
        <v>1898</v>
      </c>
      <c r="B1058" s="44"/>
      <c r="C1058" s="45"/>
      <c r="D1058" s="44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60"/>
    </row>
    <row r="1059" spans="1:16" s="52" customFormat="1" ht="18.75">
      <c r="A1059" s="343">
        <v>721</v>
      </c>
      <c r="B1059" s="158" t="s">
        <v>1250</v>
      </c>
      <c r="C1059" s="48"/>
      <c r="D1059" s="48"/>
      <c r="E1059" s="50">
        <v>931673</v>
      </c>
      <c r="F1059" s="50"/>
      <c r="G1059" s="50"/>
      <c r="H1059" s="50"/>
      <c r="I1059" s="50"/>
      <c r="J1059" s="50"/>
      <c r="K1059" s="50"/>
      <c r="L1059" s="50"/>
      <c r="M1059" s="50">
        <v>852.4</v>
      </c>
      <c r="N1059" s="50">
        <v>931673</v>
      </c>
      <c r="O1059" s="50"/>
      <c r="P1059" s="62"/>
    </row>
    <row r="1060" spans="1:16" s="54" customFormat="1" ht="29.25" customHeight="1">
      <c r="A1060" s="444" t="s">
        <v>1550</v>
      </c>
      <c r="B1060" s="445"/>
      <c r="C1060" s="445"/>
      <c r="D1060" s="445"/>
      <c r="E1060" s="53">
        <v>931673</v>
      </c>
      <c r="F1060" s="53"/>
      <c r="G1060" s="53"/>
      <c r="H1060" s="53"/>
      <c r="I1060" s="53"/>
      <c r="J1060" s="53"/>
      <c r="K1060" s="53"/>
      <c r="L1060" s="53"/>
      <c r="M1060" s="53">
        <v>852.4</v>
      </c>
      <c r="N1060" s="53">
        <v>931673</v>
      </c>
      <c r="O1060" s="53"/>
      <c r="P1060" s="63"/>
    </row>
    <row r="1061" spans="1:16" s="47" customFormat="1" ht="23.25">
      <c r="A1061" s="59" t="s">
        <v>1899</v>
      </c>
      <c r="B1061" s="44"/>
      <c r="C1061" s="45"/>
      <c r="D1061" s="44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60"/>
    </row>
    <row r="1062" spans="1:16" s="52" customFormat="1" ht="18.75">
      <c r="A1062" s="343">
        <v>722</v>
      </c>
      <c r="B1062" s="158" t="s">
        <v>1251</v>
      </c>
      <c r="C1062" s="48"/>
      <c r="D1062" s="48"/>
      <c r="E1062" s="50">
        <v>1155687</v>
      </c>
      <c r="F1062" s="50"/>
      <c r="G1062" s="50"/>
      <c r="H1062" s="50"/>
      <c r="I1062" s="50">
        <v>687.5</v>
      </c>
      <c r="J1062" s="50">
        <v>1155687</v>
      </c>
      <c r="K1062" s="50"/>
      <c r="L1062" s="50"/>
      <c r="M1062" s="50"/>
      <c r="N1062" s="50"/>
      <c r="O1062" s="50"/>
      <c r="P1062" s="62"/>
    </row>
    <row r="1063" spans="1:16" s="52" customFormat="1" ht="18.75">
      <c r="A1063" s="343">
        <v>723</v>
      </c>
      <c r="B1063" s="158" t="s">
        <v>1252</v>
      </c>
      <c r="C1063" s="48"/>
      <c r="D1063" s="48"/>
      <c r="E1063" s="50">
        <v>989436</v>
      </c>
      <c r="F1063" s="50"/>
      <c r="G1063" s="50"/>
      <c r="H1063" s="50"/>
      <c r="I1063" s="50">
        <v>588.6</v>
      </c>
      <c r="J1063" s="50">
        <v>989436</v>
      </c>
      <c r="K1063" s="50"/>
      <c r="L1063" s="50"/>
      <c r="M1063" s="50"/>
      <c r="N1063" s="50"/>
      <c r="O1063" s="50"/>
      <c r="P1063" s="62"/>
    </row>
    <row r="1064" spans="1:16" s="52" customFormat="1" ht="18.75">
      <c r="A1064" s="343">
        <v>724</v>
      </c>
      <c r="B1064" s="158" t="s">
        <v>1253</v>
      </c>
      <c r="C1064" s="48"/>
      <c r="D1064" s="48"/>
      <c r="E1064" s="50">
        <v>989436</v>
      </c>
      <c r="F1064" s="50"/>
      <c r="G1064" s="50"/>
      <c r="H1064" s="50"/>
      <c r="I1064" s="50">
        <v>588.6</v>
      </c>
      <c r="J1064" s="50">
        <v>989436</v>
      </c>
      <c r="K1064" s="50"/>
      <c r="L1064" s="50"/>
      <c r="M1064" s="50"/>
      <c r="N1064" s="50"/>
      <c r="O1064" s="50"/>
      <c r="P1064" s="62"/>
    </row>
    <row r="1065" spans="1:16" s="54" customFormat="1" ht="29.25" customHeight="1">
      <c r="A1065" s="444" t="s">
        <v>1550</v>
      </c>
      <c r="B1065" s="445"/>
      <c r="C1065" s="445"/>
      <c r="D1065" s="445"/>
      <c r="E1065" s="53">
        <v>3134559</v>
      </c>
      <c r="F1065" s="53"/>
      <c r="G1065" s="53"/>
      <c r="H1065" s="53"/>
      <c r="I1065" s="53">
        <v>1864.6999999999998</v>
      </c>
      <c r="J1065" s="53">
        <v>3134559</v>
      </c>
      <c r="K1065" s="53"/>
      <c r="L1065" s="53"/>
      <c r="M1065" s="53"/>
      <c r="N1065" s="53"/>
      <c r="O1065" s="53"/>
      <c r="P1065" s="63"/>
    </row>
    <row r="1066" spans="1:16" s="47" customFormat="1" ht="23.25">
      <c r="A1066" s="59" t="s">
        <v>1900</v>
      </c>
      <c r="B1066" s="44"/>
      <c r="C1066" s="45"/>
      <c r="D1066" s="44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60"/>
    </row>
    <row r="1067" spans="1:16" s="52" customFormat="1" ht="18.75">
      <c r="A1067" s="343">
        <v>725</v>
      </c>
      <c r="B1067" s="158" t="s">
        <v>1254</v>
      </c>
      <c r="C1067" s="48"/>
      <c r="D1067" s="48"/>
      <c r="E1067" s="50">
        <v>670000</v>
      </c>
      <c r="F1067" s="50"/>
      <c r="G1067" s="50"/>
      <c r="H1067" s="50"/>
      <c r="I1067" s="50">
        <v>611</v>
      </c>
      <c r="J1067" s="50">
        <v>670000</v>
      </c>
      <c r="K1067" s="50"/>
      <c r="L1067" s="50"/>
      <c r="M1067" s="50"/>
      <c r="N1067" s="50"/>
      <c r="O1067" s="50"/>
      <c r="P1067" s="62"/>
    </row>
    <row r="1068" spans="1:16" s="52" customFormat="1" ht="18.75">
      <c r="A1068" s="343">
        <v>726</v>
      </c>
      <c r="B1068" s="158" t="s">
        <v>1255</v>
      </c>
      <c r="C1068" s="48"/>
      <c r="D1068" s="48"/>
      <c r="E1068" s="50">
        <v>700000</v>
      </c>
      <c r="F1068" s="50"/>
      <c r="G1068" s="50"/>
      <c r="H1068" s="50"/>
      <c r="I1068" s="50">
        <v>690</v>
      </c>
      <c r="J1068" s="50">
        <v>700000</v>
      </c>
      <c r="K1068" s="50"/>
      <c r="L1068" s="50"/>
      <c r="M1068" s="50"/>
      <c r="N1068" s="50"/>
      <c r="O1068" s="50"/>
      <c r="P1068" s="62"/>
    </row>
    <row r="1069" spans="1:16" s="54" customFormat="1" ht="29.25" customHeight="1">
      <c r="A1069" s="444" t="s">
        <v>1550</v>
      </c>
      <c r="B1069" s="445"/>
      <c r="C1069" s="445"/>
      <c r="D1069" s="445"/>
      <c r="E1069" s="53">
        <v>1370000</v>
      </c>
      <c r="F1069" s="53"/>
      <c r="G1069" s="53"/>
      <c r="H1069" s="53"/>
      <c r="I1069" s="53">
        <v>1301</v>
      </c>
      <c r="J1069" s="53">
        <v>1370000</v>
      </c>
      <c r="K1069" s="53"/>
      <c r="L1069" s="53"/>
      <c r="M1069" s="53"/>
      <c r="N1069" s="53"/>
      <c r="O1069" s="53"/>
      <c r="P1069" s="63"/>
    </row>
    <row r="1070" spans="1:16" s="47" customFormat="1" ht="23.25">
      <c r="A1070" s="59" t="s">
        <v>1901</v>
      </c>
      <c r="B1070" s="44"/>
      <c r="C1070" s="45"/>
      <c r="D1070" s="44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60"/>
    </row>
    <row r="1071" spans="1:16" s="52" customFormat="1" ht="18.75">
      <c r="A1071" s="343">
        <v>727</v>
      </c>
      <c r="B1071" s="158" t="s">
        <v>1256</v>
      </c>
      <c r="C1071" s="48"/>
      <c r="D1071" s="48"/>
      <c r="E1071" s="50">
        <v>601090</v>
      </c>
      <c r="F1071" s="50"/>
      <c r="G1071" s="50"/>
      <c r="H1071" s="50"/>
      <c r="I1071" s="50">
        <v>310</v>
      </c>
      <c r="J1071" s="50">
        <v>601090</v>
      </c>
      <c r="K1071" s="50"/>
      <c r="L1071" s="50"/>
      <c r="M1071" s="50"/>
      <c r="N1071" s="50"/>
      <c r="O1071" s="50"/>
      <c r="P1071" s="62"/>
    </row>
    <row r="1072" spans="1:16" s="54" customFormat="1" ht="29.25" customHeight="1">
      <c r="A1072" s="444" t="s">
        <v>1550</v>
      </c>
      <c r="B1072" s="445"/>
      <c r="C1072" s="445"/>
      <c r="D1072" s="445"/>
      <c r="E1072" s="53">
        <v>601090</v>
      </c>
      <c r="F1072" s="53"/>
      <c r="G1072" s="53"/>
      <c r="H1072" s="53"/>
      <c r="I1072" s="53">
        <v>310</v>
      </c>
      <c r="J1072" s="53">
        <v>601090</v>
      </c>
      <c r="K1072" s="53"/>
      <c r="L1072" s="53"/>
      <c r="M1072" s="53"/>
      <c r="N1072" s="53"/>
      <c r="O1072" s="53"/>
      <c r="P1072" s="63"/>
    </row>
    <row r="1073" spans="1:16" s="47" customFormat="1" ht="23.25">
      <c r="A1073" s="59" t="s">
        <v>1902</v>
      </c>
      <c r="B1073" s="44"/>
      <c r="C1073" s="45"/>
      <c r="D1073" s="44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60"/>
    </row>
    <row r="1074" spans="1:16" s="52" customFormat="1" ht="18.75">
      <c r="A1074" s="343">
        <v>728</v>
      </c>
      <c r="B1074" s="158" t="s">
        <v>1257</v>
      </c>
      <c r="C1074" s="48"/>
      <c r="D1074" s="48"/>
      <c r="E1074" s="50">
        <v>639870</v>
      </c>
      <c r="F1074" s="50"/>
      <c r="G1074" s="50"/>
      <c r="H1074" s="50"/>
      <c r="I1074" s="50">
        <v>358</v>
      </c>
      <c r="J1074" s="50">
        <v>639870</v>
      </c>
      <c r="K1074" s="50"/>
      <c r="L1074" s="50"/>
      <c r="M1074" s="50"/>
      <c r="N1074" s="50"/>
      <c r="O1074" s="50"/>
      <c r="P1074" s="62"/>
    </row>
    <row r="1075" spans="1:16" s="52" customFormat="1" ht="18.75">
      <c r="A1075" s="343">
        <v>729</v>
      </c>
      <c r="B1075" s="158" t="s">
        <v>1258</v>
      </c>
      <c r="C1075" s="48"/>
      <c r="D1075" s="48"/>
      <c r="E1075" s="50">
        <v>1570590</v>
      </c>
      <c r="F1075" s="50"/>
      <c r="G1075" s="50"/>
      <c r="H1075" s="50"/>
      <c r="I1075" s="50">
        <v>810</v>
      </c>
      <c r="J1075" s="50">
        <v>1570590</v>
      </c>
      <c r="K1075" s="50"/>
      <c r="L1075" s="50"/>
      <c r="M1075" s="50"/>
      <c r="N1075" s="50"/>
      <c r="O1075" s="50"/>
      <c r="P1075" s="62"/>
    </row>
    <row r="1076" spans="1:16" s="52" customFormat="1" ht="18.75">
      <c r="A1076" s="343">
        <v>730</v>
      </c>
      <c r="B1076" s="158" t="s">
        <v>1259</v>
      </c>
      <c r="C1076" s="48"/>
      <c r="D1076" s="48"/>
      <c r="E1076" s="50">
        <v>1354080</v>
      </c>
      <c r="F1076" s="50"/>
      <c r="G1076" s="50"/>
      <c r="H1076" s="50"/>
      <c r="I1076" s="50">
        <v>806</v>
      </c>
      <c r="J1076" s="50">
        <v>1354080</v>
      </c>
      <c r="K1076" s="50"/>
      <c r="L1076" s="50"/>
      <c r="M1076" s="50"/>
      <c r="N1076" s="50"/>
      <c r="O1076" s="50"/>
      <c r="P1076" s="62"/>
    </row>
    <row r="1077" spans="1:16" s="54" customFormat="1" ht="29.25" customHeight="1">
      <c r="A1077" s="444" t="s">
        <v>1550</v>
      </c>
      <c r="B1077" s="445"/>
      <c r="C1077" s="445"/>
      <c r="D1077" s="445"/>
      <c r="E1077" s="53">
        <v>3564540</v>
      </c>
      <c r="F1077" s="53"/>
      <c r="G1077" s="53"/>
      <c r="H1077" s="53"/>
      <c r="I1077" s="53">
        <v>1974</v>
      </c>
      <c r="J1077" s="53">
        <v>3564540</v>
      </c>
      <c r="K1077" s="53"/>
      <c r="L1077" s="53"/>
      <c r="M1077" s="53"/>
      <c r="N1077" s="53"/>
      <c r="O1077" s="53"/>
      <c r="P1077" s="63"/>
    </row>
    <row r="1078" spans="1:16" s="47" customFormat="1" ht="23.25">
      <c r="A1078" s="59" t="s">
        <v>1903</v>
      </c>
      <c r="B1078" s="44"/>
      <c r="C1078" s="45"/>
      <c r="D1078" s="44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60"/>
    </row>
    <row r="1079" spans="1:16" s="52" customFormat="1" ht="18.75">
      <c r="A1079" s="343">
        <v>731</v>
      </c>
      <c r="B1079" s="158" t="s">
        <v>1260</v>
      </c>
      <c r="C1079" s="48"/>
      <c r="D1079" s="48"/>
      <c r="E1079" s="50">
        <v>640373</v>
      </c>
      <c r="F1079" s="50"/>
      <c r="G1079" s="50"/>
      <c r="H1079" s="50"/>
      <c r="I1079" s="50">
        <v>914</v>
      </c>
      <c r="J1079" s="50">
        <v>640373</v>
      </c>
      <c r="K1079" s="50"/>
      <c r="L1079" s="50"/>
      <c r="M1079" s="50"/>
      <c r="N1079" s="50"/>
      <c r="O1079" s="50"/>
      <c r="P1079" s="62"/>
    </row>
    <row r="1080" spans="1:16" s="52" customFormat="1" ht="18.75">
      <c r="A1080" s="343">
        <v>732</v>
      </c>
      <c r="B1080" s="158" t="s">
        <v>1261</v>
      </c>
      <c r="C1080" s="48"/>
      <c r="D1080" s="48"/>
      <c r="E1080" s="50">
        <v>114246</v>
      </c>
      <c r="F1080" s="50"/>
      <c r="G1080" s="50"/>
      <c r="H1080" s="50"/>
      <c r="I1080" s="50"/>
      <c r="J1080" s="50"/>
      <c r="K1080" s="50"/>
      <c r="L1080" s="50"/>
      <c r="M1080" s="50"/>
      <c r="N1080" s="50"/>
      <c r="O1080" s="50">
        <v>688</v>
      </c>
      <c r="P1080" s="62">
        <v>114246</v>
      </c>
    </row>
    <row r="1081" spans="1:16" s="52" customFormat="1" ht="18.75">
      <c r="A1081" s="343">
        <v>733</v>
      </c>
      <c r="B1081" s="158" t="s">
        <v>1262</v>
      </c>
      <c r="C1081" s="48"/>
      <c r="D1081" s="48"/>
      <c r="E1081" s="50">
        <v>164452</v>
      </c>
      <c r="F1081" s="50"/>
      <c r="G1081" s="50"/>
      <c r="H1081" s="50"/>
      <c r="I1081" s="50"/>
      <c r="J1081" s="50"/>
      <c r="K1081" s="50"/>
      <c r="L1081" s="50"/>
      <c r="M1081" s="50"/>
      <c r="N1081" s="50"/>
      <c r="O1081" s="50">
        <v>632.1</v>
      </c>
      <c r="P1081" s="62">
        <v>164452</v>
      </c>
    </row>
    <row r="1082" spans="1:16" s="54" customFormat="1" ht="29.25" customHeight="1">
      <c r="A1082" s="444" t="s">
        <v>1550</v>
      </c>
      <c r="B1082" s="445"/>
      <c r="C1082" s="445"/>
      <c r="D1082" s="445"/>
      <c r="E1082" s="53">
        <v>919071</v>
      </c>
      <c r="F1082" s="53"/>
      <c r="G1082" s="53"/>
      <c r="H1082" s="53"/>
      <c r="I1082" s="53">
        <v>914</v>
      </c>
      <c r="J1082" s="53">
        <v>640373</v>
      </c>
      <c r="K1082" s="53"/>
      <c r="L1082" s="53"/>
      <c r="M1082" s="53"/>
      <c r="N1082" s="53"/>
      <c r="O1082" s="53">
        <v>1320.1</v>
      </c>
      <c r="P1082" s="63">
        <v>278698</v>
      </c>
    </row>
    <row r="1083" spans="1:16" s="47" customFormat="1" ht="23.25">
      <c r="A1083" s="59" t="s">
        <v>1904</v>
      </c>
      <c r="B1083" s="44"/>
      <c r="C1083" s="45"/>
      <c r="D1083" s="44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60"/>
    </row>
    <row r="1084" spans="1:16" s="52" customFormat="1" ht="18.75">
      <c r="A1084" s="343">
        <v>734</v>
      </c>
      <c r="B1084" s="158" t="s">
        <v>1263</v>
      </c>
      <c r="C1084" s="48"/>
      <c r="D1084" s="48"/>
      <c r="E1084" s="50">
        <v>1379428.6</v>
      </c>
      <c r="F1084" s="50"/>
      <c r="G1084" s="50"/>
      <c r="H1084" s="50"/>
      <c r="I1084" s="50">
        <v>820.6</v>
      </c>
      <c r="J1084" s="50">
        <v>1379428.6</v>
      </c>
      <c r="K1084" s="50"/>
      <c r="L1084" s="50"/>
      <c r="M1084" s="50"/>
      <c r="N1084" s="50"/>
      <c r="O1084" s="50"/>
      <c r="P1084" s="62"/>
    </row>
    <row r="1085" spans="1:16" s="52" customFormat="1" ht="18.75">
      <c r="A1085" s="343">
        <v>735</v>
      </c>
      <c r="B1085" s="158" t="s">
        <v>1264</v>
      </c>
      <c r="C1085" s="48"/>
      <c r="D1085" s="48"/>
      <c r="E1085" s="50">
        <v>417210.3</v>
      </c>
      <c r="F1085" s="50"/>
      <c r="G1085" s="50"/>
      <c r="H1085" s="50"/>
      <c r="I1085" s="50">
        <v>219.7</v>
      </c>
      <c r="J1085" s="50">
        <v>417210.3</v>
      </c>
      <c r="K1085" s="50"/>
      <c r="L1085" s="50"/>
      <c r="M1085" s="50"/>
      <c r="N1085" s="50"/>
      <c r="O1085" s="50"/>
      <c r="P1085" s="62"/>
    </row>
    <row r="1086" spans="1:16" s="52" customFormat="1" ht="18.75">
      <c r="A1086" s="343">
        <v>736</v>
      </c>
      <c r="B1086" s="158" t="s">
        <v>1265</v>
      </c>
      <c r="C1086" s="48"/>
      <c r="D1086" s="48"/>
      <c r="E1086" s="50">
        <v>1596950</v>
      </c>
      <c r="F1086" s="50"/>
      <c r="G1086" s="50"/>
      <c r="H1086" s="50"/>
      <c r="I1086" s="50">
        <v>950</v>
      </c>
      <c r="J1086" s="50">
        <v>1596950</v>
      </c>
      <c r="K1086" s="50"/>
      <c r="L1086" s="50"/>
      <c r="M1086" s="50"/>
      <c r="N1086" s="50"/>
      <c r="O1086" s="50"/>
      <c r="P1086" s="62"/>
    </row>
    <row r="1087" spans="1:16" s="54" customFormat="1" ht="29.25" customHeight="1">
      <c r="A1087" s="444" t="s">
        <v>1550</v>
      </c>
      <c r="B1087" s="445"/>
      <c r="C1087" s="445"/>
      <c r="D1087" s="445"/>
      <c r="E1087" s="53">
        <v>3393588.9000000004</v>
      </c>
      <c r="F1087" s="53"/>
      <c r="G1087" s="53"/>
      <c r="H1087" s="53"/>
      <c r="I1087" s="53">
        <v>1990.3</v>
      </c>
      <c r="J1087" s="53">
        <v>3393588.9000000004</v>
      </c>
      <c r="K1087" s="53"/>
      <c r="L1087" s="53"/>
      <c r="M1087" s="53"/>
      <c r="N1087" s="53"/>
      <c r="O1087" s="53"/>
      <c r="P1087" s="63"/>
    </row>
    <row r="1088" spans="1:16" s="47" customFormat="1" ht="23.25">
      <c r="A1088" s="59" t="s">
        <v>1905</v>
      </c>
      <c r="B1088" s="44"/>
      <c r="C1088" s="45"/>
      <c r="D1088" s="44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60"/>
    </row>
    <row r="1089" spans="1:16" s="52" customFormat="1" ht="18.75">
      <c r="A1089" s="343">
        <v>737</v>
      </c>
      <c r="B1089" s="158" t="s">
        <v>1266</v>
      </c>
      <c r="C1089" s="48"/>
      <c r="D1089" s="48"/>
      <c r="E1089" s="50">
        <v>2363036.82</v>
      </c>
      <c r="F1089" s="50"/>
      <c r="G1089" s="50"/>
      <c r="H1089" s="50"/>
      <c r="I1089" s="50">
        <v>692</v>
      </c>
      <c r="J1089" s="50">
        <v>1341788</v>
      </c>
      <c r="K1089" s="50"/>
      <c r="L1089" s="50"/>
      <c r="M1089" s="50">
        <v>610.1</v>
      </c>
      <c r="N1089" s="50">
        <v>666839.3</v>
      </c>
      <c r="O1089" s="50">
        <v>86.8</v>
      </c>
      <c r="P1089" s="62">
        <v>354409.52</v>
      </c>
    </row>
    <row r="1090" spans="1:16" s="52" customFormat="1" ht="18.75">
      <c r="A1090" s="343">
        <v>738</v>
      </c>
      <c r="B1090" s="158" t="s">
        <v>1267</v>
      </c>
      <c r="C1090" s="48"/>
      <c r="D1090" s="48"/>
      <c r="E1090" s="50">
        <v>941583.54</v>
      </c>
      <c r="F1090" s="50"/>
      <c r="G1090" s="50"/>
      <c r="H1090" s="50"/>
      <c r="I1090" s="50"/>
      <c r="J1090" s="50"/>
      <c r="K1090" s="50"/>
      <c r="L1090" s="50"/>
      <c r="M1090" s="50">
        <v>520.1</v>
      </c>
      <c r="N1090" s="50">
        <v>568469.3</v>
      </c>
      <c r="O1090" s="50">
        <v>91.4</v>
      </c>
      <c r="P1090" s="62">
        <v>373114.24</v>
      </c>
    </row>
    <row r="1091" spans="1:16" s="52" customFormat="1" ht="18.75">
      <c r="A1091" s="343">
        <v>739</v>
      </c>
      <c r="B1091" s="158" t="s">
        <v>1268</v>
      </c>
      <c r="C1091" s="48"/>
      <c r="D1091" s="48"/>
      <c r="E1091" s="50">
        <v>921523.73</v>
      </c>
      <c r="F1091" s="50"/>
      <c r="G1091" s="50"/>
      <c r="H1091" s="50"/>
      <c r="I1091" s="50"/>
      <c r="J1091" s="50"/>
      <c r="K1091" s="50"/>
      <c r="L1091" s="50"/>
      <c r="M1091" s="50">
        <v>499</v>
      </c>
      <c r="N1091" s="50">
        <v>545387.33</v>
      </c>
      <c r="O1091" s="50">
        <v>92.1</v>
      </c>
      <c r="P1091" s="62">
        <v>376136.4</v>
      </c>
    </row>
    <row r="1092" spans="1:16" s="52" customFormat="1" ht="18.75">
      <c r="A1092" s="343">
        <v>740</v>
      </c>
      <c r="B1092" s="158" t="s">
        <v>1269</v>
      </c>
      <c r="C1092" s="48"/>
      <c r="D1092" s="48"/>
      <c r="E1092" s="50">
        <v>1458143.31</v>
      </c>
      <c r="F1092" s="50"/>
      <c r="G1092" s="50"/>
      <c r="H1092" s="50"/>
      <c r="I1092" s="50"/>
      <c r="J1092" s="50"/>
      <c r="K1092" s="50"/>
      <c r="L1092" s="50"/>
      <c r="M1092" s="50">
        <v>857.7</v>
      </c>
      <c r="N1092" s="50">
        <v>937433.31</v>
      </c>
      <c r="O1092" s="50">
        <v>127.5</v>
      </c>
      <c r="P1092" s="62">
        <v>520710</v>
      </c>
    </row>
    <row r="1093" spans="1:16" s="52" customFormat="1" ht="18.75">
      <c r="A1093" s="343">
        <v>741</v>
      </c>
      <c r="B1093" s="158" t="s">
        <v>1270</v>
      </c>
      <c r="C1093" s="48"/>
      <c r="D1093" s="48"/>
      <c r="E1093" s="50">
        <v>3508586.82</v>
      </c>
      <c r="F1093" s="50"/>
      <c r="G1093" s="50"/>
      <c r="H1093" s="50"/>
      <c r="I1093" s="50">
        <v>676.7</v>
      </c>
      <c r="J1093" s="50">
        <v>1137574.72</v>
      </c>
      <c r="K1093" s="50"/>
      <c r="L1093" s="50"/>
      <c r="M1093" s="50">
        <v>2061.1</v>
      </c>
      <c r="N1093" s="50">
        <v>1745751.7</v>
      </c>
      <c r="O1093" s="50">
        <v>153.1</v>
      </c>
      <c r="P1093" s="62">
        <v>625260.4</v>
      </c>
    </row>
    <row r="1094" spans="1:16" s="52" customFormat="1" ht="18.75">
      <c r="A1094" s="343">
        <v>742</v>
      </c>
      <c r="B1094" s="158" t="s">
        <v>1271</v>
      </c>
      <c r="C1094" s="48"/>
      <c r="D1094" s="48"/>
      <c r="E1094" s="50">
        <v>607699.2</v>
      </c>
      <c r="F1094" s="50"/>
      <c r="G1094" s="50"/>
      <c r="H1094" s="50"/>
      <c r="I1094" s="50"/>
      <c r="J1094" s="50"/>
      <c r="K1094" s="50"/>
      <c r="L1094" s="50"/>
      <c r="M1094" s="50"/>
      <c r="N1094" s="50"/>
      <c r="O1094" s="50">
        <v>148.8</v>
      </c>
      <c r="P1094" s="62">
        <v>607699.2</v>
      </c>
    </row>
    <row r="1095" spans="1:16" s="52" customFormat="1" ht="18.75">
      <c r="A1095" s="343">
        <v>743</v>
      </c>
      <c r="B1095" s="158" t="s">
        <v>1272</v>
      </c>
      <c r="C1095" s="48"/>
      <c r="D1095" s="48"/>
      <c r="E1095" s="50">
        <v>6064831.57</v>
      </c>
      <c r="F1095" s="50"/>
      <c r="G1095" s="50"/>
      <c r="H1095" s="50"/>
      <c r="I1095" s="50">
        <v>1203.8</v>
      </c>
      <c r="J1095" s="50">
        <v>2023587.8</v>
      </c>
      <c r="K1095" s="50"/>
      <c r="L1095" s="50"/>
      <c r="M1095" s="50">
        <v>2922.1</v>
      </c>
      <c r="N1095" s="50">
        <v>3193813.77</v>
      </c>
      <c r="O1095" s="50">
        <v>207.5</v>
      </c>
      <c r="P1095" s="62">
        <v>847430</v>
      </c>
    </row>
    <row r="1096" spans="1:16" s="54" customFormat="1" ht="29.25" customHeight="1">
      <c r="A1096" s="444" t="s">
        <v>1550</v>
      </c>
      <c r="B1096" s="445"/>
      <c r="C1096" s="445"/>
      <c r="D1096" s="445"/>
      <c r="E1096" s="53">
        <v>15865404.99</v>
      </c>
      <c r="F1096" s="53"/>
      <c r="G1096" s="53"/>
      <c r="H1096" s="53"/>
      <c r="I1096" s="53">
        <v>2572.5</v>
      </c>
      <c r="J1096" s="53">
        <v>4502950.52</v>
      </c>
      <c r="K1096" s="53"/>
      <c r="L1096" s="53"/>
      <c r="M1096" s="53">
        <v>7470.1</v>
      </c>
      <c r="N1096" s="53">
        <v>7657694.710000001</v>
      </c>
      <c r="O1096" s="53">
        <v>907.2</v>
      </c>
      <c r="P1096" s="63">
        <v>3704759.76</v>
      </c>
    </row>
    <row r="1097" spans="1:16" s="47" customFormat="1" ht="23.25">
      <c r="A1097" s="59" t="s">
        <v>1906</v>
      </c>
      <c r="B1097" s="44"/>
      <c r="C1097" s="45"/>
      <c r="D1097" s="44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60"/>
    </row>
    <row r="1098" spans="1:16" s="52" customFormat="1" ht="18.75">
      <c r="A1098" s="343">
        <v>744</v>
      </c>
      <c r="B1098" s="158" t="s">
        <v>1273</v>
      </c>
      <c r="C1098" s="48"/>
      <c r="D1098" s="48"/>
      <c r="E1098" s="50">
        <v>2090324</v>
      </c>
      <c r="F1098" s="50"/>
      <c r="G1098" s="50"/>
      <c r="H1098" s="50"/>
      <c r="I1098" s="50">
        <v>1243.5</v>
      </c>
      <c r="J1098" s="50">
        <v>2090324</v>
      </c>
      <c r="K1098" s="50"/>
      <c r="L1098" s="50"/>
      <c r="M1098" s="50"/>
      <c r="N1098" s="50"/>
      <c r="O1098" s="50"/>
      <c r="P1098" s="62"/>
    </row>
    <row r="1099" spans="1:16" s="54" customFormat="1" ht="29.25" customHeight="1">
      <c r="A1099" s="444" t="s">
        <v>1550</v>
      </c>
      <c r="B1099" s="445"/>
      <c r="C1099" s="445"/>
      <c r="D1099" s="445"/>
      <c r="E1099" s="53">
        <v>2090324</v>
      </c>
      <c r="F1099" s="53"/>
      <c r="G1099" s="53"/>
      <c r="H1099" s="53"/>
      <c r="I1099" s="53">
        <v>1243.5</v>
      </c>
      <c r="J1099" s="53">
        <v>2090324</v>
      </c>
      <c r="K1099" s="53"/>
      <c r="L1099" s="53"/>
      <c r="M1099" s="53"/>
      <c r="N1099" s="53"/>
      <c r="O1099" s="53"/>
      <c r="P1099" s="63"/>
    </row>
    <row r="1100" spans="1:16" s="47" customFormat="1" ht="23.25">
      <c r="A1100" s="59" t="s">
        <v>1907</v>
      </c>
      <c r="B1100" s="44"/>
      <c r="C1100" s="45"/>
      <c r="D1100" s="44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60"/>
    </row>
    <row r="1101" spans="1:16" s="52" customFormat="1" ht="18.75">
      <c r="A1101" s="343">
        <v>745</v>
      </c>
      <c r="B1101" s="158" t="s">
        <v>1274</v>
      </c>
      <c r="C1101" s="48"/>
      <c r="D1101" s="48"/>
      <c r="E1101" s="50">
        <v>2507127</v>
      </c>
      <c r="F1101" s="50"/>
      <c r="G1101" s="50"/>
      <c r="H1101" s="50"/>
      <c r="I1101" s="50">
        <v>1293</v>
      </c>
      <c r="J1101" s="50">
        <v>2507127</v>
      </c>
      <c r="K1101" s="50"/>
      <c r="L1101" s="50"/>
      <c r="M1101" s="50"/>
      <c r="N1101" s="50"/>
      <c r="O1101" s="50"/>
      <c r="P1101" s="62"/>
    </row>
    <row r="1102" spans="1:16" s="54" customFormat="1" ht="29.25" customHeight="1">
      <c r="A1102" s="444" t="s">
        <v>1550</v>
      </c>
      <c r="B1102" s="445"/>
      <c r="C1102" s="445"/>
      <c r="D1102" s="445"/>
      <c r="E1102" s="53">
        <v>2507127</v>
      </c>
      <c r="F1102" s="53"/>
      <c r="G1102" s="53"/>
      <c r="H1102" s="53"/>
      <c r="I1102" s="53">
        <v>1293</v>
      </c>
      <c r="J1102" s="53">
        <v>2507127</v>
      </c>
      <c r="K1102" s="53"/>
      <c r="L1102" s="53"/>
      <c r="M1102" s="53"/>
      <c r="N1102" s="53"/>
      <c r="O1102" s="53"/>
      <c r="P1102" s="63"/>
    </row>
    <row r="1103" spans="1:16" s="47" customFormat="1" ht="23.25">
      <c r="A1103" s="59" t="s">
        <v>1908</v>
      </c>
      <c r="B1103" s="44"/>
      <c r="C1103" s="45"/>
      <c r="D1103" s="44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60"/>
    </row>
    <row r="1104" spans="1:16" s="52" customFormat="1" ht="18.75">
      <c r="A1104" s="343">
        <v>746</v>
      </c>
      <c r="B1104" s="158" t="s">
        <v>1275</v>
      </c>
      <c r="C1104" s="48"/>
      <c r="D1104" s="48"/>
      <c r="E1104" s="50">
        <v>927210</v>
      </c>
      <c r="F1104" s="50"/>
      <c r="G1104" s="50"/>
      <c r="H1104" s="50"/>
      <c r="I1104" s="50"/>
      <c r="J1104" s="50"/>
      <c r="K1104" s="50"/>
      <c r="L1104" s="50"/>
      <c r="M1104" s="50">
        <v>1094.7</v>
      </c>
      <c r="N1104" s="50">
        <v>927210</v>
      </c>
      <c r="O1104" s="50"/>
      <c r="P1104" s="62"/>
    </row>
    <row r="1105" spans="1:16" s="52" customFormat="1" ht="18.75">
      <c r="A1105" s="343">
        <v>747</v>
      </c>
      <c r="B1105" s="158" t="s">
        <v>1276</v>
      </c>
      <c r="C1105" s="48"/>
      <c r="D1105" s="48"/>
      <c r="E1105" s="50">
        <v>927210</v>
      </c>
      <c r="F1105" s="50"/>
      <c r="G1105" s="50"/>
      <c r="H1105" s="50"/>
      <c r="I1105" s="50"/>
      <c r="J1105" s="50"/>
      <c r="K1105" s="50"/>
      <c r="L1105" s="50"/>
      <c r="M1105" s="50">
        <v>1094.7</v>
      </c>
      <c r="N1105" s="50">
        <v>927210</v>
      </c>
      <c r="O1105" s="50"/>
      <c r="P1105" s="62"/>
    </row>
    <row r="1106" spans="1:16" s="52" customFormat="1" ht="18.75">
      <c r="A1106" s="343">
        <v>748</v>
      </c>
      <c r="B1106" s="158" t="s">
        <v>1277</v>
      </c>
      <c r="C1106" s="48"/>
      <c r="D1106" s="48"/>
      <c r="E1106" s="50">
        <v>1231876</v>
      </c>
      <c r="F1106" s="50"/>
      <c r="G1106" s="50"/>
      <c r="H1106" s="50"/>
      <c r="I1106" s="50"/>
      <c r="J1106" s="50"/>
      <c r="K1106" s="50"/>
      <c r="L1106" s="50"/>
      <c r="M1106" s="50">
        <v>1454.4</v>
      </c>
      <c r="N1106" s="50">
        <v>1231876</v>
      </c>
      <c r="O1106" s="50"/>
      <c r="P1106" s="62"/>
    </row>
    <row r="1107" spans="1:16" s="52" customFormat="1" ht="18.75">
      <c r="A1107" s="343">
        <v>749</v>
      </c>
      <c r="B1107" s="158" t="s">
        <v>1278</v>
      </c>
      <c r="C1107" s="48"/>
      <c r="D1107" s="48"/>
      <c r="E1107" s="50">
        <v>1231876</v>
      </c>
      <c r="F1107" s="50"/>
      <c r="G1107" s="50"/>
      <c r="H1107" s="50"/>
      <c r="I1107" s="50"/>
      <c r="J1107" s="50"/>
      <c r="K1107" s="50"/>
      <c r="L1107" s="50"/>
      <c r="M1107" s="50">
        <v>1454.4</v>
      </c>
      <c r="N1107" s="50">
        <v>1231876</v>
      </c>
      <c r="O1107" s="50"/>
      <c r="P1107" s="62"/>
    </row>
    <row r="1108" spans="1:16" s="52" customFormat="1" ht="18.75">
      <c r="A1108" s="343">
        <v>750</v>
      </c>
      <c r="B1108" s="158" t="s">
        <v>1279</v>
      </c>
      <c r="C1108" s="48"/>
      <c r="D1108" s="48"/>
      <c r="E1108" s="50">
        <v>863360</v>
      </c>
      <c r="F1108" s="50"/>
      <c r="G1108" s="50"/>
      <c r="H1108" s="50"/>
      <c r="I1108" s="50"/>
      <c r="J1108" s="50"/>
      <c r="K1108" s="50"/>
      <c r="L1108" s="50"/>
      <c r="M1108" s="50">
        <v>789.9</v>
      </c>
      <c r="N1108" s="50">
        <v>863360</v>
      </c>
      <c r="O1108" s="50"/>
      <c r="P1108" s="62"/>
    </row>
    <row r="1109" spans="1:16" s="52" customFormat="1" ht="18.75">
      <c r="A1109" s="343">
        <v>751</v>
      </c>
      <c r="B1109" s="158" t="s">
        <v>1280</v>
      </c>
      <c r="C1109" s="48"/>
      <c r="D1109" s="48"/>
      <c r="E1109" s="50">
        <v>1041211</v>
      </c>
      <c r="F1109" s="50"/>
      <c r="G1109" s="50"/>
      <c r="H1109" s="50"/>
      <c r="I1109" s="50">
        <v>619.4</v>
      </c>
      <c r="J1109" s="50">
        <v>1041211</v>
      </c>
      <c r="K1109" s="50"/>
      <c r="L1109" s="50"/>
      <c r="M1109" s="50"/>
      <c r="N1109" s="50"/>
      <c r="O1109" s="50"/>
      <c r="P1109" s="62"/>
    </row>
    <row r="1110" spans="1:16" s="54" customFormat="1" ht="29.25" customHeight="1">
      <c r="A1110" s="444" t="s">
        <v>1550</v>
      </c>
      <c r="B1110" s="445"/>
      <c r="C1110" s="445"/>
      <c r="D1110" s="445"/>
      <c r="E1110" s="53">
        <v>6222743</v>
      </c>
      <c r="F1110" s="53"/>
      <c r="G1110" s="53"/>
      <c r="H1110" s="53"/>
      <c r="I1110" s="53">
        <v>619.4</v>
      </c>
      <c r="J1110" s="53">
        <v>1041211</v>
      </c>
      <c r="K1110" s="53"/>
      <c r="L1110" s="53"/>
      <c r="M1110" s="53">
        <v>5888.1</v>
      </c>
      <c r="N1110" s="53">
        <v>5181532</v>
      </c>
      <c r="O1110" s="53"/>
      <c r="P1110" s="63"/>
    </row>
    <row r="1111" spans="1:16" s="47" customFormat="1" ht="23.25">
      <c r="A1111" s="59" t="s">
        <v>1909</v>
      </c>
      <c r="B1111" s="44"/>
      <c r="C1111" s="45"/>
      <c r="D1111" s="44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60"/>
    </row>
    <row r="1112" spans="1:16" s="52" customFormat="1" ht="31.5">
      <c r="A1112" s="343">
        <v>752</v>
      </c>
      <c r="B1112" s="158" t="s">
        <v>726</v>
      </c>
      <c r="C1112" s="48">
        <v>2012</v>
      </c>
      <c r="D1112" s="48" t="s">
        <v>1650</v>
      </c>
      <c r="E1112" s="50">
        <v>2912560.8</v>
      </c>
      <c r="F1112" s="50"/>
      <c r="G1112" s="50"/>
      <c r="H1112" s="50"/>
      <c r="I1112" s="50">
        <v>639.9</v>
      </c>
      <c r="J1112" s="50">
        <v>1075671.9</v>
      </c>
      <c r="K1112" s="50"/>
      <c r="L1112" s="50"/>
      <c r="M1112" s="50">
        <v>2168.7</v>
      </c>
      <c r="N1112" s="50">
        <v>1836888.9</v>
      </c>
      <c r="O1112" s="50"/>
      <c r="P1112" s="62"/>
    </row>
    <row r="1113" spans="1:16" s="52" customFormat="1" ht="31.5">
      <c r="A1113" s="343">
        <v>753</v>
      </c>
      <c r="B1113" s="158" t="s">
        <v>1281</v>
      </c>
      <c r="C1113" s="48">
        <v>2012</v>
      </c>
      <c r="D1113" s="48" t="s">
        <v>1650</v>
      </c>
      <c r="E1113" s="50">
        <v>3979162.7</v>
      </c>
      <c r="F1113" s="50"/>
      <c r="G1113" s="50"/>
      <c r="H1113" s="50"/>
      <c r="I1113" s="50">
        <v>837.3</v>
      </c>
      <c r="J1113" s="50">
        <v>1407501.3</v>
      </c>
      <c r="K1113" s="50"/>
      <c r="L1113" s="50"/>
      <c r="M1113" s="50">
        <v>3036.2</v>
      </c>
      <c r="N1113" s="50">
        <v>2571661.4</v>
      </c>
      <c r="O1113" s="50"/>
      <c r="P1113" s="62"/>
    </row>
    <row r="1114" spans="1:16" s="54" customFormat="1" ht="29.25" customHeight="1">
      <c r="A1114" s="444" t="s">
        <v>1550</v>
      </c>
      <c r="B1114" s="445"/>
      <c r="C1114" s="445"/>
      <c r="D1114" s="445"/>
      <c r="E1114" s="53">
        <v>6891723.5</v>
      </c>
      <c r="F1114" s="53"/>
      <c r="G1114" s="53"/>
      <c r="H1114" s="53"/>
      <c r="I1114" s="53">
        <v>1477.1999999999998</v>
      </c>
      <c r="J1114" s="53">
        <v>2483173.2</v>
      </c>
      <c r="K1114" s="53"/>
      <c r="L1114" s="53"/>
      <c r="M1114" s="53">
        <v>5204.9</v>
      </c>
      <c r="N1114" s="53">
        <v>4408550.3</v>
      </c>
      <c r="O1114" s="53"/>
      <c r="P1114" s="63"/>
    </row>
    <row r="1115" spans="1:16" s="47" customFormat="1" ht="35.25" customHeight="1">
      <c r="A1115" s="59" t="s">
        <v>1910</v>
      </c>
      <c r="B1115" s="44"/>
      <c r="C1115" s="45"/>
      <c r="D1115" s="44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60"/>
    </row>
    <row r="1116" spans="1:16" s="52" customFormat="1" ht="18.75">
      <c r="A1116" s="343">
        <v>754</v>
      </c>
      <c r="B1116" s="158" t="s">
        <v>1282</v>
      </c>
      <c r="C1116" s="48"/>
      <c r="D1116" s="48"/>
      <c r="E1116" s="50">
        <v>1804239.5</v>
      </c>
      <c r="F1116" s="50"/>
      <c r="G1116" s="50"/>
      <c r="H1116" s="50"/>
      <c r="I1116" s="50">
        <v>930.5</v>
      </c>
      <c r="J1116" s="50">
        <v>1804239.5</v>
      </c>
      <c r="K1116" s="50"/>
      <c r="L1116" s="50"/>
      <c r="M1116" s="50"/>
      <c r="N1116" s="50"/>
      <c r="O1116" s="50"/>
      <c r="P1116" s="62"/>
    </row>
    <row r="1117" spans="1:16" s="54" customFormat="1" ht="29.25" customHeight="1">
      <c r="A1117" s="444" t="s">
        <v>1550</v>
      </c>
      <c r="B1117" s="445"/>
      <c r="C1117" s="445"/>
      <c r="D1117" s="445"/>
      <c r="E1117" s="53">
        <v>1804239.5</v>
      </c>
      <c r="F1117" s="53"/>
      <c r="G1117" s="53"/>
      <c r="H1117" s="53"/>
      <c r="I1117" s="53">
        <v>930.5</v>
      </c>
      <c r="J1117" s="53">
        <v>1804239.5</v>
      </c>
      <c r="K1117" s="53"/>
      <c r="L1117" s="53"/>
      <c r="M1117" s="53"/>
      <c r="N1117" s="53"/>
      <c r="O1117" s="53"/>
      <c r="P1117" s="63"/>
    </row>
    <row r="1118" spans="1:16" s="47" customFormat="1" ht="35.25" customHeight="1">
      <c r="A1118" s="59" t="s">
        <v>1911</v>
      </c>
      <c r="B1118" s="44"/>
      <c r="C1118" s="45"/>
      <c r="D1118" s="44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60"/>
    </row>
    <row r="1119" spans="1:16" s="52" customFormat="1" ht="18.75">
      <c r="A1119" s="343">
        <v>755</v>
      </c>
      <c r="B1119" s="158" t="s">
        <v>1283</v>
      </c>
      <c r="C1119" s="48"/>
      <c r="D1119" s="48"/>
      <c r="E1119" s="50">
        <v>840332</v>
      </c>
      <c r="F1119" s="50"/>
      <c r="G1119" s="50"/>
      <c r="H1119" s="50"/>
      <c r="I1119" s="50">
        <v>499.9</v>
      </c>
      <c r="J1119" s="50">
        <v>840332</v>
      </c>
      <c r="K1119" s="50"/>
      <c r="L1119" s="50"/>
      <c r="M1119" s="50"/>
      <c r="N1119" s="50"/>
      <c r="O1119" s="50"/>
      <c r="P1119" s="62"/>
    </row>
    <row r="1120" spans="1:16" s="52" customFormat="1" ht="18.75">
      <c r="A1120" s="343">
        <v>756</v>
      </c>
      <c r="B1120" s="158" t="s">
        <v>1284</v>
      </c>
      <c r="C1120" s="48"/>
      <c r="D1120" s="48"/>
      <c r="E1120" s="50">
        <v>723334</v>
      </c>
      <c r="F1120" s="50"/>
      <c r="G1120" s="50"/>
      <c r="H1120" s="50"/>
      <c r="I1120" s="50">
        <v>430.3</v>
      </c>
      <c r="J1120" s="50">
        <v>723334</v>
      </c>
      <c r="K1120" s="50"/>
      <c r="L1120" s="50"/>
      <c r="M1120" s="50"/>
      <c r="N1120" s="50"/>
      <c r="O1120" s="50"/>
      <c r="P1120" s="62"/>
    </row>
    <row r="1121" spans="1:16" s="54" customFormat="1" ht="29.25" customHeight="1">
      <c r="A1121" s="444" t="s">
        <v>1550</v>
      </c>
      <c r="B1121" s="445"/>
      <c r="C1121" s="445"/>
      <c r="D1121" s="445"/>
      <c r="E1121" s="53">
        <v>1563666</v>
      </c>
      <c r="F1121" s="53"/>
      <c r="G1121" s="53"/>
      <c r="H1121" s="53"/>
      <c r="I1121" s="53">
        <v>930.2</v>
      </c>
      <c r="J1121" s="53">
        <v>1563666</v>
      </c>
      <c r="K1121" s="53"/>
      <c r="L1121" s="53"/>
      <c r="M1121" s="53"/>
      <c r="N1121" s="53"/>
      <c r="O1121" s="53"/>
      <c r="P1121" s="63"/>
    </row>
    <row r="1122" spans="1:16" s="47" customFormat="1" ht="35.25" customHeight="1">
      <c r="A1122" s="59" t="s">
        <v>1912</v>
      </c>
      <c r="B1122" s="44"/>
      <c r="C1122" s="45"/>
      <c r="D1122" s="44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60"/>
    </row>
    <row r="1123" spans="1:16" s="52" customFormat="1" ht="18.75">
      <c r="A1123" s="343">
        <v>757</v>
      </c>
      <c r="B1123" s="158" t="s">
        <v>1285</v>
      </c>
      <c r="C1123" s="48"/>
      <c r="D1123" s="48"/>
      <c r="E1123" s="50">
        <v>400000</v>
      </c>
      <c r="F1123" s="50"/>
      <c r="G1123" s="50"/>
      <c r="H1123" s="50"/>
      <c r="I1123" s="50"/>
      <c r="J1123" s="50"/>
      <c r="K1123" s="50"/>
      <c r="L1123" s="50"/>
      <c r="M1123" s="50">
        <v>630</v>
      </c>
      <c r="N1123" s="50">
        <v>400000</v>
      </c>
      <c r="O1123" s="50"/>
      <c r="P1123" s="62"/>
    </row>
    <row r="1124" spans="1:16" s="54" customFormat="1" ht="29.25" customHeight="1">
      <c r="A1124" s="444" t="s">
        <v>1550</v>
      </c>
      <c r="B1124" s="445"/>
      <c r="C1124" s="445"/>
      <c r="D1124" s="445"/>
      <c r="E1124" s="53">
        <v>400000</v>
      </c>
      <c r="F1124" s="53"/>
      <c r="G1124" s="53"/>
      <c r="H1124" s="53"/>
      <c r="I1124" s="53"/>
      <c r="J1124" s="53"/>
      <c r="K1124" s="53"/>
      <c r="L1124" s="53"/>
      <c r="M1124" s="53">
        <v>630</v>
      </c>
      <c r="N1124" s="53">
        <v>400000</v>
      </c>
      <c r="O1124" s="53"/>
      <c r="P1124" s="63"/>
    </row>
    <row r="1125" spans="1:16" s="47" customFormat="1" ht="23.25">
      <c r="A1125" s="59" t="s">
        <v>1913</v>
      </c>
      <c r="B1125" s="44"/>
      <c r="C1125" s="45"/>
      <c r="D1125" s="44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60"/>
    </row>
    <row r="1126" spans="1:16" s="52" customFormat="1" ht="18.75">
      <c r="A1126" s="343">
        <v>758</v>
      </c>
      <c r="B1126" s="158" t="s">
        <v>1286</v>
      </c>
      <c r="C1126" s="48"/>
      <c r="D1126" s="48"/>
      <c r="E1126" s="50">
        <v>1500000</v>
      </c>
      <c r="F1126" s="50"/>
      <c r="G1126" s="50"/>
      <c r="H1126" s="50"/>
      <c r="I1126" s="50">
        <v>980</v>
      </c>
      <c r="J1126" s="50">
        <v>1500000</v>
      </c>
      <c r="K1126" s="50"/>
      <c r="L1126" s="50"/>
      <c r="M1126" s="50"/>
      <c r="N1126" s="50"/>
      <c r="O1126" s="50"/>
      <c r="P1126" s="62"/>
    </row>
    <row r="1127" spans="1:16" s="54" customFormat="1" ht="29.25" customHeight="1">
      <c r="A1127" s="444" t="s">
        <v>1550</v>
      </c>
      <c r="B1127" s="445"/>
      <c r="C1127" s="445"/>
      <c r="D1127" s="445"/>
      <c r="E1127" s="53">
        <v>1500000</v>
      </c>
      <c r="F1127" s="53"/>
      <c r="G1127" s="53"/>
      <c r="H1127" s="53"/>
      <c r="I1127" s="53">
        <v>980</v>
      </c>
      <c r="J1127" s="53">
        <v>1500000</v>
      </c>
      <c r="K1127" s="53"/>
      <c r="L1127" s="53"/>
      <c r="M1127" s="53"/>
      <c r="N1127" s="53"/>
      <c r="O1127" s="53"/>
      <c r="P1127" s="63"/>
    </row>
    <row r="1128" spans="1:16" s="47" customFormat="1" ht="23.25">
      <c r="A1128" s="59" t="s">
        <v>1914</v>
      </c>
      <c r="B1128" s="44"/>
      <c r="C1128" s="45"/>
      <c r="D1128" s="44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60"/>
    </row>
    <row r="1129" spans="1:16" s="52" customFormat="1" ht="18.75">
      <c r="A1129" s="343">
        <v>759</v>
      </c>
      <c r="B1129" s="158" t="s">
        <v>1287</v>
      </c>
      <c r="C1129" s="48"/>
      <c r="D1129" s="48"/>
      <c r="E1129" s="50">
        <v>1733607</v>
      </c>
      <c r="F1129" s="50"/>
      <c r="G1129" s="50"/>
      <c r="H1129" s="50"/>
      <c r="I1129" s="50"/>
      <c r="J1129" s="50"/>
      <c r="K1129" s="50"/>
      <c r="L1129" s="50"/>
      <c r="M1129" s="50">
        <v>1586.1</v>
      </c>
      <c r="N1129" s="50">
        <v>1733607</v>
      </c>
      <c r="O1129" s="50"/>
      <c r="P1129" s="62"/>
    </row>
    <row r="1130" spans="1:16" s="52" customFormat="1" ht="18.75">
      <c r="A1130" s="343">
        <v>760</v>
      </c>
      <c r="B1130" s="158" t="s">
        <v>1288</v>
      </c>
      <c r="C1130" s="48"/>
      <c r="D1130" s="48"/>
      <c r="E1130" s="50">
        <v>1775032</v>
      </c>
      <c r="F1130" s="50"/>
      <c r="G1130" s="50"/>
      <c r="H1130" s="50"/>
      <c r="I1130" s="50"/>
      <c r="J1130" s="50"/>
      <c r="K1130" s="50"/>
      <c r="L1130" s="50"/>
      <c r="M1130" s="50">
        <v>1624</v>
      </c>
      <c r="N1130" s="50">
        <v>1775032</v>
      </c>
      <c r="O1130" s="50"/>
      <c r="P1130" s="62"/>
    </row>
    <row r="1131" spans="1:16" s="52" customFormat="1" ht="18.75">
      <c r="A1131" s="343">
        <v>761</v>
      </c>
      <c r="B1131" s="158" t="s">
        <v>1289</v>
      </c>
      <c r="C1131" s="48"/>
      <c r="D1131" s="48"/>
      <c r="E1131" s="50">
        <v>2754360</v>
      </c>
      <c r="F1131" s="50"/>
      <c r="G1131" s="50"/>
      <c r="H1131" s="50"/>
      <c r="I1131" s="50"/>
      <c r="J1131" s="50"/>
      <c r="K1131" s="50"/>
      <c r="L1131" s="50"/>
      <c r="M1131" s="50">
        <v>2520</v>
      </c>
      <c r="N1131" s="50">
        <v>2754360</v>
      </c>
      <c r="O1131" s="50"/>
      <c r="P1131" s="62"/>
    </row>
    <row r="1132" spans="1:16" s="52" customFormat="1" ht="18.75">
      <c r="A1132" s="343">
        <v>762</v>
      </c>
      <c r="B1132" s="158" t="s">
        <v>1290</v>
      </c>
      <c r="C1132" s="48"/>
      <c r="D1132" s="48"/>
      <c r="E1132" s="50">
        <v>993471</v>
      </c>
      <c r="F1132" s="50"/>
      <c r="G1132" s="50"/>
      <c r="H1132" s="50"/>
      <c r="I1132" s="50">
        <v>591</v>
      </c>
      <c r="J1132" s="50">
        <v>993471</v>
      </c>
      <c r="K1132" s="50"/>
      <c r="L1132" s="50"/>
      <c r="M1132" s="50"/>
      <c r="N1132" s="50"/>
      <c r="O1132" s="50"/>
      <c r="P1132" s="62"/>
    </row>
    <row r="1133" spans="1:16" s="52" customFormat="1" ht="18.75">
      <c r="A1133" s="343">
        <v>763</v>
      </c>
      <c r="B1133" s="158" t="s">
        <v>1291</v>
      </c>
      <c r="C1133" s="48"/>
      <c r="D1133" s="48"/>
      <c r="E1133" s="50">
        <v>993471</v>
      </c>
      <c r="F1133" s="50"/>
      <c r="G1133" s="50"/>
      <c r="H1133" s="50"/>
      <c r="I1133" s="50">
        <v>591</v>
      </c>
      <c r="J1133" s="50">
        <v>993471</v>
      </c>
      <c r="K1133" s="50"/>
      <c r="L1133" s="50"/>
      <c r="M1133" s="50"/>
      <c r="N1133" s="50"/>
      <c r="O1133" s="50"/>
      <c r="P1133" s="62"/>
    </row>
    <row r="1134" spans="1:16" s="52" customFormat="1" ht="18.75">
      <c r="A1134" s="343">
        <v>764</v>
      </c>
      <c r="B1134" s="158" t="s">
        <v>1292</v>
      </c>
      <c r="C1134" s="48"/>
      <c r="D1134" s="48"/>
      <c r="E1134" s="50">
        <v>549354</v>
      </c>
      <c r="F1134" s="50"/>
      <c r="G1134" s="50"/>
      <c r="H1134" s="50"/>
      <c r="I1134" s="50">
        <v>192</v>
      </c>
      <c r="J1134" s="50">
        <v>372288</v>
      </c>
      <c r="K1134" s="50"/>
      <c r="L1134" s="50"/>
      <c r="M1134" s="50">
        <v>162</v>
      </c>
      <c r="N1134" s="50">
        <v>177066</v>
      </c>
      <c r="O1134" s="50"/>
      <c r="P1134" s="62"/>
    </row>
    <row r="1135" spans="1:16" s="52" customFormat="1" ht="18.75">
      <c r="A1135" s="343">
        <v>765</v>
      </c>
      <c r="B1135" s="158" t="s">
        <v>1293</v>
      </c>
      <c r="C1135" s="48"/>
      <c r="D1135" s="48"/>
      <c r="E1135" s="50">
        <v>1143115</v>
      </c>
      <c r="F1135" s="50"/>
      <c r="G1135" s="50"/>
      <c r="H1135" s="50"/>
      <c r="I1135" s="50">
        <v>615</v>
      </c>
      <c r="J1135" s="50">
        <v>1033815</v>
      </c>
      <c r="K1135" s="50"/>
      <c r="L1135" s="50"/>
      <c r="M1135" s="50">
        <v>1000</v>
      </c>
      <c r="N1135" s="50">
        <v>109300</v>
      </c>
      <c r="O1135" s="50"/>
      <c r="P1135" s="62"/>
    </row>
    <row r="1136" spans="1:16" s="54" customFormat="1" ht="29.25" customHeight="1">
      <c r="A1136" s="444" t="s">
        <v>1550</v>
      </c>
      <c r="B1136" s="445"/>
      <c r="C1136" s="445"/>
      <c r="D1136" s="445"/>
      <c r="E1136" s="53">
        <v>9942410</v>
      </c>
      <c r="F1136" s="53"/>
      <c r="G1136" s="53"/>
      <c r="H1136" s="53"/>
      <c r="I1136" s="53">
        <v>6868</v>
      </c>
      <c r="J1136" s="53">
        <v>3393045</v>
      </c>
      <c r="K1136" s="53"/>
      <c r="L1136" s="53"/>
      <c r="M1136" s="53">
        <v>6892.1</v>
      </c>
      <c r="N1136" s="53">
        <v>6549365</v>
      </c>
      <c r="O1136" s="53"/>
      <c r="P1136" s="63"/>
    </row>
    <row r="1137" spans="1:16" s="47" customFormat="1" ht="23.25">
      <c r="A1137" s="59" t="s">
        <v>1915</v>
      </c>
      <c r="B1137" s="44"/>
      <c r="C1137" s="45"/>
      <c r="D1137" s="44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60"/>
    </row>
    <row r="1138" spans="1:16" s="52" customFormat="1" ht="18.75">
      <c r="A1138" s="343">
        <v>766</v>
      </c>
      <c r="B1138" s="158" t="s">
        <v>1294</v>
      </c>
      <c r="C1138" s="48"/>
      <c r="D1138" s="48"/>
      <c r="E1138" s="50">
        <v>725000</v>
      </c>
      <c r="F1138" s="50"/>
      <c r="G1138" s="50"/>
      <c r="H1138" s="50"/>
      <c r="I1138" s="50">
        <v>850</v>
      </c>
      <c r="J1138" s="50">
        <v>725000</v>
      </c>
      <c r="K1138" s="50"/>
      <c r="L1138" s="50"/>
      <c r="M1138" s="50"/>
      <c r="N1138" s="50"/>
      <c r="O1138" s="50"/>
      <c r="P1138" s="62"/>
    </row>
    <row r="1139" spans="1:16" s="54" customFormat="1" ht="29.25" customHeight="1">
      <c r="A1139" s="444" t="s">
        <v>1550</v>
      </c>
      <c r="B1139" s="445"/>
      <c r="C1139" s="445"/>
      <c r="D1139" s="445"/>
      <c r="E1139" s="53">
        <v>725000</v>
      </c>
      <c r="F1139" s="53"/>
      <c r="G1139" s="53"/>
      <c r="H1139" s="53"/>
      <c r="I1139" s="53">
        <v>850</v>
      </c>
      <c r="J1139" s="53">
        <v>725000</v>
      </c>
      <c r="K1139" s="53"/>
      <c r="L1139" s="53"/>
      <c r="M1139" s="53"/>
      <c r="N1139" s="53"/>
      <c r="O1139" s="53"/>
      <c r="P1139" s="63"/>
    </row>
    <row r="1140" spans="1:16" s="47" customFormat="1" ht="23.25">
      <c r="A1140" s="59" t="s">
        <v>1916</v>
      </c>
      <c r="B1140" s="44"/>
      <c r="C1140" s="45"/>
      <c r="D1140" s="44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60"/>
    </row>
    <row r="1141" spans="1:16" s="52" customFormat="1" ht="18.75">
      <c r="A1141" s="343">
        <v>767</v>
      </c>
      <c r="B1141" s="158" t="s">
        <v>1295</v>
      </c>
      <c r="C1141" s="48"/>
      <c r="D1141" s="48"/>
      <c r="E1141" s="50">
        <v>1227130</v>
      </c>
      <c r="F1141" s="50"/>
      <c r="G1141" s="50"/>
      <c r="H1141" s="50"/>
      <c r="I1141" s="50">
        <v>730</v>
      </c>
      <c r="J1141" s="50">
        <v>1227130</v>
      </c>
      <c r="K1141" s="50"/>
      <c r="L1141" s="50"/>
      <c r="M1141" s="50"/>
      <c r="N1141" s="50"/>
      <c r="O1141" s="50"/>
      <c r="P1141" s="62"/>
    </row>
    <row r="1142" spans="1:16" s="52" customFormat="1" ht="18.75">
      <c r="A1142" s="343">
        <v>768</v>
      </c>
      <c r="B1142" s="158" t="s">
        <v>1296</v>
      </c>
      <c r="C1142" s="48"/>
      <c r="D1142" s="48"/>
      <c r="E1142" s="50">
        <v>845257.2</v>
      </c>
      <c r="F1142" s="50"/>
      <c r="G1142" s="50"/>
      <c r="H1142" s="50"/>
      <c r="I1142" s="50">
        <v>502.8</v>
      </c>
      <c r="J1142" s="50">
        <v>845257.2</v>
      </c>
      <c r="K1142" s="50"/>
      <c r="L1142" s="50"/>
      <c r="M1142" s="50"/>
      <c r="N1142" s="50"/>
      <c r="O1142" s="50"/>
      <c r="P1142" s="62"/>
    </row>
    <row r="1143" spans="1:16" s="52" customFormat="1" ht="18.75">
      <c r="A1143" s="343">
        <v>769</v>
      </c>
      <c r="B1143" s="158" t="s">
        <v>1297</v>
      </c>
      <c r="C1143" s="48"/>
      <c r="D1143" s="48"/>
      <c r="E1143" s="50">
        <v>1415470</v>
      </c>
      <c r="F1143" s="50"/>
      <c r="G1143" s="50"/>
      <c r="H1143" s="50"/>
      <c r="I1143" s="50">
        <v>730</v>
      </c>
      <c r="J1143" s="50">
        <v>1415470</v>
      </c>
      <c r="K1143" s="50"/>
      <c r="L1143" s="50"/>
      <c r="M1143" s="50"/>
      <c r="N1143" s="50"/>
      <c r="O1143" s="50"/>
      <c r="P1143" s="62"/>
    </row>
    <row r="1144" spans="1:16" s="54" customFormat="1" ht="29.25" customHeight="1">
      <c r="A1144" s="444" t="s">
        <v>1550</v>
      </c>
      <c r="B1144" s="445"/>
      <c r="C1144" s="445"/>
      <c r="D1144" s="445"/>
      <c r="E1144" s="53">
        <v>3487857.2</v>
      </c>
      <c r="F1144" s="53"/>
      <c r="G1144" s="53"/>
      <c r="H1144" s="53"/>
      <c r="I1144" s="53">
        <v>1962.8</v>
      </c>
      <c r="J1144" s="53">
        <v>3487857.2</v>
      </c>
      <c r="K1144" s="53"/>
      <c r="L1144" s="53"/>
      <c r="M1144" s="53"/>
      <c r="N1144" s="53"/>
      <c r="O1144" s="53"/>
      <c r="P1144" s="63"/>
    </row>
    <row r="1145" spans="1:16" s="47" customFormat="1" ht="23.25">
      <c r="A1145" s="59" t="s">
        <v>1917</v>
      </c>
      <c r="B1145" s="44"/>
      <c r="C1145" s="45"/>
      <c r="D1145" s="44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60"/>
    </row>
    <row r="1146" spans="1:16" s="52" customFormat="1" ht="18.75">
      <c r="A1146" s="343">
        <v>770</v>
      </c>
      <c r="B1146" s="158" t="s">
        <v>1298</v>
      </c>
      <c r="C1146" s="48"/>
      <c r="D1146" s="48"/>
      <c r="E1146" s="50">
        <v>1391868</v>
      </c>
      <c r="F1146" s="50"/>
      <c r="G1146" s="50"/>
      <c r="H1146" s="50"/>
      <c r="I1146" s="50">
        <v>828</v>
      </c>
      <c r="J1146" s="50">
        <v>1391868</v>
      </c>
      <c r="K1146" s="50"/>
      <c r="L1146" s="50"/>
      <c r="M1146" s="50"/>
      <c r="N1146" s="50"/>
      <c r="O1146" s="50"/>
      <c r="P1146" s="62"/>
    </row>
    <row r="1147" spans="1:16" s="52" customFormat="1" ht="18.75">
      <c r="A1147" s="343">
        <v>771</v>
      </c>
      <c r="B1147" s="158" t="s">
        <v>1299</v>
      </c>
      <c r="C1147" s="48"/>
      <c r="D1147" s="48"/>
      <c r="E1147" s="50">
        <v>623651</v>
      </c>
      <c r="F1147" s="50"/>
      <c r="G1147" s="50"/>
      <c r="H1147" s="50"/>
      <c r="I1147" s="50">
        <v>371</v>
      </c>
      <c r="J1147" s="50">
        <v>623651</v>
      </c>
      <c r="K1147" s="50"/>
      <c r="L1147" s="50"/>
      <c r="M1147" s="50"/>
      <c r="N1147" s="50"/>
      <c r="O1147" s="50"/>
      <c r="P1147" s="62"/>
    </row>
    <row r="1148" spans="1:16" s="52" customFormat="1" ht="18.75">
      <c r="A1148" s="343">
        <v>772</v>
      </c>
      <c r="B1148" s="158" t="s">
        <v>1300</v>
      </c>
      <c r="C1148" s="48"/>
      <c r="D1148" s="48"/>
      <c r="E1148" s="50">
        <v>1211875</v>
      </c>
      <c r="F1148" s="50"/>
      <c r="G1148" s="50"/>
      <c r="H1148" s="50"/>
      <c r="I1148" s="50">
        <v>625</v>
      </c>
      <c r="J1148" s="50">
        <v>1211875</v>
      </c>
      <c r="K1148" s="50"/>
      <c r="L1148" s="50"/>
      <c r="M1148" s="50"/>
      <c r="N1148" s="50"/>
      <c r="O1148" s="50"/>
      <c r="P1148" s="62"/>
    </row>
    <row r="1149" spans="1:16" s="54" customFormat="1" ht="29.25" customHeight="1">
      <c r="A1149" s="444" t="s">
        <v>1550</v>
      </c>
      <c r="B1149" s="445"/>
      <c r="C1149" s="445"/>
      <c r="D1149" s="445"/>
      <c r="E1149" s="53">
        <v>3227394</v>
      </c>
      <c r="F1149" s="53"/>
      <c r="G1149" s="53"/>
      <c r="H1149" s="53"/>
      <c r="I1149" s="53">
        <v>1824</v>
      </c>
      <c r="J1149" s="53">
        <v>3227394</v>
      </c>
      <c r="K1149" s="53"/>
      <c r="L1149" s="53"/>
      <c r="M1149" s="53"/>
      <c r="N1149" s="53"/>
      <c r="O1149" s="53"/>
      <c r="P1149" s="63"/>
    </row>
    <row r="1150" spans="1:16" s="47" customFormat="1" ht="23.25">
      <c r="A1150" s="59" t="s">
        <v>1918</v>
      </c>
      <c r="B1150" s="44"/>
      <c r="C1150" s="45"/>
      <c r="D1150" s="44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60"/>
    </row>
    <row r="1151" spans="1:16" s="52" customFormat="1" ht="18.75">
      <c r="A1151" s="343">
        <v>773</v>
      </c>
      <c r="B1151" s="158" t="s">
        <v>682</v>
      </c>
      <c r="C1151" s="48"/>
      <c r="D1151" s="48"/>
      <c r="E1151" s="50">
        <v>2089000</v>
      </c>
      <c r="F1151" s="50"/>
      <c r="G1151" s="50"/>
      <c r="H1151" s="50"/>
      <c r="I1151" s="50">
        <v>1243</v>
      </c>
      <c r="J1151" s="50">
        <v>2089000</v>
      </c>
      <c r="K1151" s="50"/>
      <c r="L1151" s="50"/>
      <c r="M1151" s="50"/>
      <c r="N1151" s="50"/>
      <c r="O1151" s="50"/>
      <c r="P1151" s="62"/>
    </row>
    <row r="1152" spans="1:16" s="52" customFormat="1" ht="18.75">
      <c r="A1152" s="343">
        <v>774</v>
      </c>
      <c r="B1152" s="158" t="s">
        <v>683</v>
      </c>
      <c r="C1152" s="48"/>
      <c r="D1152" s="48"/>
      <c r="E1152" s="50">
        <v>588350</v>
      </c>
      <c r="F1152" s="50"/>
      <c r="G1152" s="50"/>
      <c r="H1152" s="50"/>
      <c r="I1152" s="50">
        <v>350</v>
      </c>
      <c r="J1152" s="50">
        <v>588350</v>
      </c>
      <c r="K1152" s="50"/>
      <c r="L1152" s="50"/>
      <c r="M1152" s="50"/>
      <c r="N1152" s="50"/>
      <c r="O1152" s="50"/>
      <c r="P1152" s="62"/>
    </row>
    <row r="1153" spans="1:16" s="52" customFormat="1" ht="18.75">
      <c r="A1153" s="343">
        <v>775</v>
      </c>
      <c r="B1153" s="158" t="s">
        <v>684</v>
      </c>
      <c r="C1153" s="48"/>
      <c r="D1153" s="48"/>
      <c r="E1153" s="50">
        <v>992000</v>
      </c>
      <c r="F1153" s="50"/>
      <c r="G1153" s="50"/>
      <c r="H1153" s="50"/>
      <c r="I1153" s="50">
        <v>590</v>
      </c>
      <c r="J1153" s="50">
        <v>992000</v>
      </c>
      <c r="K1153" s="50"/>
      <c r="L1153" s="50"/>
      <c r="M1153" s="50"/>
      <c r="N1153" s="50"/>
      <c r="O1153" s="50"/>
      <c r="P1153" s="62"/>
    </row>
    <row r="1154" spans="1:16" s="54" customFormat="1" ht="29.25" customHeight="1">
      <c r="A1154" s="444" t="s">
        <v>1550</v>
      </c>
      <c r="B1154" s="445"/>
      <c r="C1154" s="445"/>
      <c r="D1154" s="445"/>
      <c r="E1154" s="53">
        <v>3669350</v>
      </c>
      <c r="F1154" s="53"/>
      <c r="G1154" s="53"/>
      <c r="H1154" s="53"/>
      <c r="I1154" s="53">
        <v>2183</v>
      </c>
      <c r="J1154" s="53">
        <v>3669350</v>
      </c>
      <c r="K1154" s="53"/>
      <c r="L1154" s="53"/>
      <c r="M1154" s="53"/>
      <c r="N1154" s="53"/>
      <c r="O1154" s="53"/>
      <c r="P1154" s="63"/>
    </row>
    <row r="1155" spans="1:16" s="47" customFormat="1" ht="23.25">
      <c r="A1155" s="59" t="s">
        <v>1919</v>
      </c>
      <c r="B1155" s="44"/>
      <c r="C1155" s="45"/>
      <c r="D1155" s="44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60"/>
    </row>
    <row r="1156" spans="1:16" s="52" customFormat="1" ht="18.75">
      <c r="A1156" s="343">
        <v>776</v>
      </c>
      <c r="B1156" s="158" t="s">
        <v>1732</v>
      </c>
      <c r="C1156" s="48"/>
      <c r="D1156" s="48"/>
      <c r="E1156" s="50">
        <v>2078608</v>
      </c>
      <c r="F1156" s="50"/>
      <c r="G1156" s="50"/>
      <c r="H1156" s="50"/>
      <c r="I1156" s="50">
        <v>1072</v>
      </c>
      <c r="J1156" s="50">
        <v>2078608</v>
      </c>
      <c r="K1156" s="50"/>
      <c r="L1156" s="50"/>
      <c r="M1156" s="50"/>
      <c r="N1156" s="50"/>
      <c r="O1156" s="50"/>
      <c r="P1156" s="62"/>
    </row>
    <row r="1157" spans="1:16" s="52" customFormat="1" ht="18.75">
      <c r="A1157" s="343">
        <v>777</v>
      </c>
      <c r="B1157" s="158" t="s">
        <v>1733</v>
      </c>
      <c r="C1157" s="48"/>
      <c r="D1157" s="48"/>
      <c r="E1157" s="50">
        <v>1746559</v>
      </c>
      <c r="F1157" s="50"/>
      <c r="G1157" s="50"/>
      <c r="H1157" s="50"/>
      <c r="I1157" s="50">
        <v>1039</v>
      </c>
      <c r="J1157" s="50">
        <v>1746559</v>
      </c>
      <c r="K1157" s="50"/>
      <c r="L1157" s="50"/>
      <c r="M1157" s="50"/>
      <c r="N1157" s="50"/>
      <c r="O1157" s="50"/>
      <c r="P1157" s="62"/>
    </row>
    <row r="1158" spans="1:16" s="52" customFormat="1" ht="18.75">
      <c r="A1158" s="343">
        <v>778</v>
      </c>
      <c r="B1158" s="158" t="s">
        <v>1734</v>
      </c>
      <c r="C1158" s="48"/>
      <c r="D1158" s="48"/>
      <c r="E1158" s="50">
        <v>2081078</v>
      </c>
      <c r="F1158" s="50"/>
      <c r="G1158" s="50"/>
      <c r="H1158" s="50"/>
      <c r="I1158" s="50">
        <v>1238</v>
      </c>
      <c r="J1158" s="50">
        <v>2081078</v>
      </c>
      <c r="K1158" s="50"/>
      <c r="L1158" s="50"/>
      <c r="M1158" s="50"/>
      <c r="N1158" s="50"/>
      <c r="O1158" s="50"/>
      <c r="P1158" s="62"/>
    </row>
    <row r="1159" spans="1:16" s="54" customFormat="1" ht="29.25" customHeight="1">
      <c r="A1159" s="444" t="s">
        <v>1550</v>
      </c>
      <c r="B1159" s="445"/>
      <c r="C1159" s="445"/>
      <c r="D1159" s="445"/>
      <c r="E1159" s="53">
        <v>5906245</v>
      </c>
      <c r="F1159" s="53"/>
      <c r="G1159" s="53"/>
      <c r="H1159" s="53"/>
      <c r="I1159" s="53">
        <v>3349</v>
      </c>
      <c r="J1159" s="53">
        <v>5906245</v>
      </c>
      <c r="K1159" s="53"/>
      <c r="L1159" s="53"/>
      <c r="M1159" s="53"/>
      <c r="N1159" s="53"/>
      <c r="O1159" s="53"/>
      <c r="P1159" s="63"/>
    </row>
    <row r="1160" spans="1:16" s="47" customFormat="1" ht="23.25">
      <c r="A1160" s="59" t="s">
        <v>1920</v>
      </c>
      <c r="B1160" s="44"/>
      <c r="C1160" s="45"/>
      <c r="D1160" s="44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60"/>
    </row>
    <row r="1161" spans="1:16" s="52" customFormat="1" ht="18.75">
      <c r="A1161" s="343">
        <v>779</v>
      </c>
      <c r="B1161" s="158" t="s">
        <v>1301</v>
      </c>
      <c r="C1161" s="48"/>
      <c r="D1161" s="48"/>
      <c r="E1161" s="50">
        <v>1035910</v>
      </c>
      <c r="F1161" s="50"/>
      <c r="G1161" s="50"/>
      <c r="H1161" s="50"/>
      <c r="I1161" s="50">
        <v>450</v>
      </c>
      <c r="J1161" s="50">
        <v>872550</v>
      </c>
      <c r="K1161" s="50"/>
      <c r="L1161" s="50"/>
      <c r="M1161" s="50"/>
      <c r="N1161" s="50"/>
      <c r="O1161" s="50">
        <v>40</v>
      </c>
      <c r="P1161" s="62">
        <v>163360</v>
      </c>
    </row>
    <row r="1162" spans="1:16" s="52" customFormat="1" ht="18.75">
      <c r="A1162" s="343">
        <v>780</v>
      </c>
      <c r="B1162" s="158" t="s">
        <v>1302</v>
      </c>
      <c r="C1162" s="48"/>
      <c r="D1162" s="48"/>
      <c r="E1162" s="50">
        <v>1035910</v>
      </c>
      <c r="F1162" s="50"/>
      <c r="G1162" s="50"/>
      <c r="H1162" s="50"/>
      <c r="I1162" s="50">
        <v>450</v>
      </c>
      <c r="J1162" s="50">
        <v>872550</v>
      </c>
      <c r="K1162" s="50"/>
      <c r="L1162" s="50"/>
      <c r="M1162" s="50"/>
      <c r="N1162" s="50"/>
      <c r="O1162" s="50">
        <v>40</v>
      </c>
      <c r="P1162" s="62">
        <v>163360</v>
      </c>
    </row>
    <row r="1163" spans="1:16" s="54" customFormat="1" ht="29.25" customHeight="1">
      <c r="A1163" s="444" t="s">
        <v>1550</v>
      </c>
      <c r="B1163" s="445"/>
      <c r="C1163" s="445"/>
      <c r="D1163" s="445"/>
      <c r="E1163" s="53">
        <v>2071820</v>
      </c>
      <c r="F1163" s="53"/>
      <c r="G1163" s="53"/>
      <c r="H1163" s="53"/>
      <c r="I1163" s="53">
        <v>900</v>
      </c>
      <c r="J1163" s="53">
        <v>1745100</v>
      </c>
      <c r="K1163" s="53"/>
      <c r="L1163" s="53"/>
      <c r="M1163" s="53"/>
      <c r="N1163" s="53"/>
      <c r="O1163" s="53">
        <v>80</v>
      </c>
      <c r="P1163" s="63">
        <v>326720</v>
      </c>
    </row>
    <row r="1164" spans="1:16" s="47" customFormat="1" ht="23.25">
      <c r="A1164" s="59" t="s">
        <v>1921</v>
      </c>
      <c r="B1164" s="44"/>
      <c r="C1164" s="45"/>
      <c r="D1164" s="44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60"/>
    </row>
    <row r="1165" spans="1:16" s="52" customFormat="1" ht="18.75">
      <c r="A1165" s="343">
        <v>781</v>
      </c>
      <c r="B1165" s="158" t="s">
        <v>1303</v>
      </c>
      <c r="C1165" s="48"/>
      <c r="D1165" s="48"/>
      <c r="E1165" s="50">
        <v>992294.3</v>
      </c>
      <c r="F1165" s="50"/>
      <c r="G1165" s="50"/>
      <c r="H1165" s="50"/>
      <c r="I1165" s="50">
        <v>590.3</v>
      </c>
      <c r="J1165" s="50">
        <v>992294.3</v>
      </c>
      <c r="K1165" s="50"/>
      <c r="L1165" s="50"/>
      <c r="M1165" s="50"/>
      <c r="N1165" s="50"/>
      <c r="O1165" s="50"/>
      <c r="P1165" s="62"/>
    </row>
    <row r="1166" spans="1:16" s="52" customFormat="1" ht="18.75">
      <c r="A1166" s="343">
        <v>782</v>
      </c>
      <c r="B1166" s="158" t="s">
        <v>1304</v>
      </c>
      <c r="C1166" s="48"/>
      <c r="D1166" s="48"/>
      <c r="E1166" s="50">
        <v>1166277.8</v>
      </c>
      <c r="F1166" s="50"/>
      <c r="G1166" s="50"/>
      <c r="H1166" s="50"/>
      <c r="I1166" s="50">
        <v>693.8</v>
      </c>
      <c r="J1166" s="50">
        <v>1166277.8</v>
      </c>
      <c r="K1166" s="50"/>
      <c r="L1166" s="50"/>
      <c r="M1166" s="50"/>
      <c r="N1166" s="50"/>
      <c r="O1166" s="50"/>
      <c r="P1166" s="62"/>
    </row>
    <row r="1167" spans="1:16" s="52" customFormat="1" ht="18.75">
      <c r="A1167" s="343">
        <v>783</v>
      </c>
      <c r="B1167" s="158" t="s">
        <v>1305</v>
      </c>
      <c r="C1167" s="48"/>
      <c r="D1167" s="48"/>
      <c r="E1167" s="50">
        <v>1544502.8</v>
      </c>
      <c r="F1167" s="50"/>
      <c r="G1167" s="50"/>
      <c r="H1167" s="50"/>
      <c r="I1167" s="50">
        <v>918.8</v>
      </c>
      <c r="J1167" s="50">
        <v>1544502.8</v>
      </c>
      <c r="K1167" s="50"/>
      <c r="L1167" s="50"/>
      <c r="M1167" s="50"/>
      <c r="N1167" s="50"/>
      <c r="O1167" s="50"/>
      <c r="P1167" s="62"/>
    </row>
    <row r="1168" spans="1:16" s="52" customFormat="1" ht="18.75">
      <c r="A1168" s="343">
        <v>784</v>
      </c>
      <c r="B1168" s="158" t="s">
        <v>1306</v>
      </c>
      <c r="C1168" s="48"/>
      <c r="D1168" s="48"/>
      <c r="E1168" s="50">
        <v>1141230.9</v>
      </c>
      <c r="F1168" s="50"/>
      <c r="G1168" s="50"/>
      <c r="H1168" s="50"/>
      <c r="I1168" s="50">
        <v>678.9</v>
      </c>
      <c r="J1168" s="50">
        <v>1141230.9</v>
      </c>
      <c r="K1168" s="50"/>
      <c r="L1168" s="50"/>
      <c r="M1168" s="50"/>
      <c r="N1168" s="50"/>
      <c r="O1168" s="50"/>
      <c r="P1168" s="62"/>
    </row>
    <row r="1169" spans="1:16" s="52" customFormat="1" ht="18.75">
      <c r="A1169" s="343">
        <v>785</v>
      </c>
      <c r="B1169" s="158" t="s">
        <v>1307</v>
      </c>
      <c r="C1169" s="48"/>
      <c r="D1169" s="48"/>
      <c r="E1169" s="50">
        <v>1142911.9</v>
      </c>
      <c r="F1169" s="50"/>
      <c r="G1169" s="50"/>
      <c r="H1169" s="50"/>
      <c r="I1169" s="50">
        <v>679.9</v>
      </c>
      <c r="J1169" s="50">
        <v>1142911.9</v>
      </c>
      <c r="K1169" s="50"/>
      <c r="L1169" s="50"/>
      <c r="M1169" s="50"/>
      <c r="N1169" s="50"/>
      <c r="O1169" s="50"/>
      <c r="P1169" s="62"/>
    </row>
    <row r="1170" spans="1:16" s="52" customFormat="1" ht="18.75">
      <c r="A1170" s="343">
        <v>786</v>
      </c>
      <c r="B1170" s="158" t="s">
        <v>1308</v>
      </c>
      <c r="C1170" s="48"/>
      <c r="D1170" s="48"/>
      <c r="E1170" s="50">
        <v>1151821.2</v>
      </c>
      <c r="F1170" s="50"/>
      <c r="G1170" s="50"/>
      <c r="H1170" s="50"/>
      <c r="I1170" s="50">
        <v>685.2</v>
      </c>
      <c r="J1170" s="50">
        <v>1151821.2</v>
      </c>
      <c r="K1170" s="50"/>
      <c r="L1170" s="50"/>
      <c r="M1170" s="50"/>
      <c r="N1170" s="50"/>
      <c r="O1170" s="50"/>
      <c r="P1170" s="62"/>
    </row>
    <row r="1171" spans="1:16" s="52" customFormat="1" ht="18.75">
      <c r="A1171" s="343">
        <v>787</v>
      </c>
      <c r="B1171" s="158" t="s">
        <v>1309</v>
      </c>
      <c r="C1171" s="48"/>
      <c r="D1171" s="48"/>
      <c r="E1171" s="50">
        <v>1151821.2</v>
      </c>
      <c r="F1171" s="50"/>
      <c r="G1171" s="50"/>
      <c r="H1171" s="50"/>
      <c r="I1171" s="50">
        <v>685.2</v>
      </c>
      <c r="J1171" s="50">
        <v>1151821.2</v>
      </c>
      <c r="K1171" s="50"/>
      <c r="L1171" s="50"/>
      <c r="M1171" s="50"/>
      <c r="N1171" s="50"/>
      <c r="O1171" s="50"/>
      <c r="P1171" s="62"/>
    </row>
    <row r="1172" spans="1:16" s="52" customFormat="1" ht="18.75">
      <c r="A1172" s="343">
        <v>788</v>
      </c>
      <c r="B1172" s="158" t="s">
        <v>1310</v>
      </c>
      <c r="C1172" s="48"/>
      <c r="D1172" s="48"/>
      <c r="E1172" s="50">
        <v>1146946.3</v>
      </c>
      <c r="F1172" s="50"/>
      <c r="G1172" s="50"/>
      <c r="H1172" s="50"/>
      <c r="I1172" s="50">
        <v>682.3</v>
      </c>
      <c r="J1172" s="50">
        <v>1146946.3</v>
      </c>
      <c r="K1172" s="50"/>
      <c r="L1172" s="50"/>
      <c r="M1172" s="50"/>
      <c r="N1172" s="50"/>
      <c r="O1172" s="50"/>
      <c r="P1172" s="62"/>
    </row>
    <row r="1173" spans="1:16" s="52" customFormat="1" ht="18.75">
      <c r="A1173" s="343">
        <v>789</v>
      </c>
      <c r="B1173" s="158" t="s">
        <v>1311</v>
      </c>
      <c r="C1173" s="48"/>
      <c r="D1173" s="48"/>
      <c r="E1173" s="50">
        <v>1327245.5</v>
      </c>
      <c r="F1173" s="50"/>
      <c r="G1173" s="50"/>
      <c r="H1173" s="50"/>
      <c r="I1173" s="50">
        <v>684.5</v>
      </c>
      <c r="J1173" s="50">
        <v>1327245.5</v>
      </c>
      <c r="K1173" s="50"/>
      <c r="L1173" s="50"/>
      <c r="M1173" s="50"/>
      <c r="N1173" s="50"/>
      <c r="O1173" s="50"/>
      <c r="P1173" s="62"/>
    </row>
    <row r="1174" spans="1:16" s="54" customFormat="1" ht="29.25" customHeight="1">
      <c r="A1174" s="444" t="s">
        <v>1550</v>
      </c>
      <c r="B1174" s="445"/>
      <c r="C1174" s="445"/>
      <c r="D1174" s="445"/>
      <c r="E1174" s="53">
        <v>10765051.900000002</v>
      </c>
      <c r="F1174" s="53"/>
      <c r="G1174" s="53"/>
      <c r="H1174" s="53"/>
      <c r="I1174" s="53">
        <v>6298.9</v>
      </c>
      <c r="J1174" s="53">
        <v>10765051.900000002</v>
      </c>
      <c r="K1174" s="53"/>
      <c r="L1174" s="53"/>
      <c r="M1174" s="53"/>
      <c r="N1174" s="53"/>
      <c r="O1174" s="53"/>
      <c r="P1174" s="63"/>
    </row>
    <row r="1175" spans="1:16" s="47" customFormat="1" ht="23.25">
      <c r="A1175" s="59" t="s">
        <v>1922</v>
      </c>
      <c r="B1175" s="44"/>
      <c r="C1175" s="45"/>
      <c r="D1175" s="44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60"/>
    </row>
    <row r="1176" spans="1:16" s="52" customFormat="1" ht="18.75">
      <c r="A1176" s="343">
        <v>790</v>
      </c>
      <c r="B1176" s="158" t="s">
        <v>718</v>
      </c>
      <c r="C1176" s="48"/>
      <c r="D1176" s="48"/>
      <c r="E1176" s="50">
        <v>300500</v>
      </c>
      <c r="F1176" s="50"/>
      <c r="G1176" s="50"/>
      <c r="H1176" s="50"/>
      <c r="I1176" s="50"/>
      <c r="J1176" s="50"/>
      <c r="K1176" s="50"/>
      <c r="L1176" s="50"/>
      <c r="M1176" s="50"/>
      <c r="N1176" s="50"/>
      <c r="O1176" s="50">
        <v>82</v>
      </c>
      <c r="P1176" s="62">
        <v>300500</v>
      </c>
    </row>
    <row r="1177" spans="1:16" s="54" customFormat="1" ht="29.25" customHeight="1">
      <c r="A1177" s="444" t="s">
        <v>1550</v>
      </c>
      <c r="B1177" s="445"/>
      <c r="C1177" s="445"/>
      <c r="D1177" s="445"/>
      <c r="E1177" s="53">
        <v>300500</v>
      </c>
      <c r="F1177" s="53"/>
      <c r="G1177" s="53"/>
      <c r="H1177" s="53"/>
      <c r="I1177" s="53"/>
      <c r="J1177" s="53"/>
      <c r="K1177" s="53"/>
      <c r="L1177" s="53"/>
      <c r="M1177" s="53"/>
      <c r="N1177" s="53"/>
      <c r="O1177" s="53">
        <v>82</v>
      </c>
      <c r="P1177" s="63">
        <v>300500</v>
      </c>
    </row>
    <row r="1178" spans="1:16" s="47" customFormat="1" ht="23.25">
      <c r="A1178" s="59" t="s">
        <v>1923</v>
      </c>
      <c r="B1178" s="44"/>
      <c r="C1178" s="45"/>
      <c r="D1178" s="44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60"/>
    </row>
    <row r="1179" spans="1:16" s="52" customFormat="1" ht="18.75">
      <c r="A1179" s="343">
        <v>791</v>
      </c>
      <c r="B1179" s="158" t="s">
        <v>1312</v>
      </c>
      <c r="C1179" s="48"/>
      <c r="D1179" s="48"/>
      <c r="E1179" s="50">
        <v>1369344</v>
      </c>
      <c r="F1179" s="50"/>
      <c r="G1179" s="50"/>
      <c r="H1179" s="50"/>
      <c r="I1179" s="50">
        <v>814.6</v>
      </c>
      <c r="J1179" s="50">
        <v>1369344</v>
      </c>
      <c r="K1179" s="50"/>
      <c r="L1179" s="50"/>
      <c r="M1179" s="50"/>
      <c r="N1179" s="50"/>
      <c r="O1179" s="50"/>
      <c r="P1179" s="62"/>
    </row>
    <row r="1180" spans="1:16" s="52" customFormat="1" ht="18.75">
      <c r="A1180" s="343">
        <v>792</v>
      </c>
      <c r="B1180" s="158" t="s">
        <v>1313</v>
      </c>
      <c r="C1180" s="48"/>
      <c r="D1180" s="48"/>
      <c r="E1180" s="50">
        <v>183780</v>
      </c>
      <c r="F1180" s="50"/>
      <c r="G1180" s="50"/>
      <c r="H1180" s="50"/>
      <c r="I1180" s="50"/>
      <c r="J1180" s="50"/>
      <c r="K1180" s="50"/>
      <c r="L1180" s="50"/>
      <c r="M1180" s="50"/>
      <c r="N1180" s="50"/>
      <c r="O1180" s="50">
        <v>45</v>
      </c>
      <c r="P1180" s="62">
        <v>183780</v>
      </c>
    </row>
    <row r="1181" spans="1:16" s="52" customFormat="1" ht="18.75">
      <c r="A1181" s="343">
        <v>793</v>
      </c>
      <c r="B1181" s="158" t="s">
        <v>1314</v>
      </c>
      <c r="C1181" s="48"/>
      <c r="D1181" s="48"/>
      <c r="E1181" s="50">
        <v>622145</v>
      </c>
      <c r="F1181" s="50"/>
      <c r="G1181" s="50"/>
      <c r="H1181" s="50"/>
      <c r="I1181" s="50"/>
      <c r="J1181" s="50"/>
      <c r="K1181" s="50"/>
      <c r="L1181" s="50"/>
      <c r="M1181" s="50">
        <v>517.6</v>
      </c>
      <c r="N1181" s="50">
        <v>438365</v>
      </c>
      <c r="O1181" s="50">
        <v>45</v>
      </c>
      <c r="P1181" s="62">
        <v>183780</v>
      </c>
    </row>
    <row r="1182" spans="1:16" s="54" customFormat="1" ht="29.25" customHeight="1">
      <c r="A1182" s="444" t="s">
        <v>1550</v>
      </c>
      <c r="B1182" s="445"/>
      <c r="C1182" s="445"/>
      <c r="D1182" s="445"/>
      <c r="E1182" s="53">
        <v>2175269</v>
      </c>
      <c r="F1182" s="53"/>
      <c r="G1182" s="53"/>
      <c r="H1182" s="53"/>
      <c r="I1182" s="53">
        <v>814.6</v>
      </c>
      <c r="J1182" s="53">
        <v>1369344</v>
      </c>
      <c r="K1182" s="53"/>
      <c r="L1182" s="53"/>
      <c r="M1182" s="53">
        <v>517.6</v>
      </c>
      <c r="N1182" s="53">
        <v>438365</v>
      </c>
      <c r="O1182" s="53">
        <v>90</v>
      </c>
      <c r="P1182" s="63">
        <v>367560</v>
      </c>
    </row>
    <row r="1183" spans="1:16" s="47" customFormat="1" ht="23.25">
      <c r="A1183" s="59" t="s">
        <v>1924</v>
      </c>
      <c r="B1183" s="44"/>
      <c r="C1183" s="45"/>
      <c r="D1183" s="44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60"/>
    </row>
    <row r="1184" spans="1:16" s="52" customFormat="1" ht="18.75">
      <c r="A1184" s="343">
        <v>794</v>
      </c>
      <c r="B1184" s="158" t="s">
        <v>1315</v>
      </c>
      <c r="C1184" s="48"/>
      <c r="D1184" s="48"/>
      <c r="E1184" s="50">
        <v>2811550</v>
      </c>
      <c r="F1184" s="50"/>
      <c r="G1184" s="50"/>
      <c r="H1184" s="50"/>
      <c r="I1184" s="50">
        <v>1450</v>
      </c>
      <c r="J1184" s="50">
        <v>2811550</v>
      </c>
      <c r="K1184" s="50"/>
      <c r="L1184" s="50"/>
      <c r="M1184" s="50"/>
      <c r="N1184" s="50"/>
      <c r="O1184" s="50"/>
      <c r="P1184" s="62"/>
    </row>
    <row r="1185" spans="1:16" s="54" customFormat="1" ht="29.25" customHeight="1">
      <c r="A1185" s="444" t="s">
        <v>1550</v>
      </c>
      <c r="B1185" s="445"/>
      <c r="C1185" s="445"/>
      <c r="D1185" s="445"/>
      <c r="E1185" s="53">
        <v>2811550</v>
      </c>
      <c r="F1185" s="53"/>
      <c r="G1185" s="53"/>
      <c r="H1185" s="53"/>
      <c r="I1185" s="53">
        <v>1450</v>
      </c>
      <c r="J1185" s="53">
        <v>2811550</v>
      </c>
      <c r="K1185" s="53"/>
      <c r="L1185" s="53"/>
      <c r="M1185" s="53"/>
      <c r="N1185" s="53"/>
      <c r="O1185" s="53"/>
      <c r="P1185" s="63"/>
    </row>
    <row r="1186" spans="1:16" s="47" customFormat="1" ht="23.25">
      <c r="A1186" s="59" t="s">
        <v>1925</v>
      </c>
      <c r="B1186" s="44"/>
      <c r="C1186" s="45"/>
      <c r="D1186" s="44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60"/>
    </row>
    <row r="1187" spans="1:16" s="52" customFormat="1" ht="18.75">
      <c r="A1187" s="343">
        <v>795</v>
      </c>
      <c r="B1187" s="158" t="s">
        <v>1316</v>
      </c>
      <c r="C1187" s="48"/>
      <c r="D1187" s="48"/>
      <c r="E1187" s="50">
        <v>163360</v>
      </c>
      <c r="F1187" s="50"/>
      <c r="G1187" s="50"/>
      <c r="H1187" s="50"/>
      <c r="I1187" s="50"/>
      <c r="J1187" s="50"/>
      <c r="K1187" s="50"/>
      <c r="L1187" s="50"/>
      <c r="M1187" s="50"/>
      <c r="N1187" s="50"/>
      <c r="O1187" s="50">
        <v>40</v>
      </c>
      <c r="P1187" s="62">
        <v>163360</v>
      </c>
    </row>
    <row r="1188" spans="1:16" s="54" customFormat="1" ht="29.25" customHeight="1">
      <c r="A1188" s="444" t="s">
        <v>1550</v>
      </c>
      <c r="B1188" s="445"/>
      <c r="C1188" s="445"/>
      <c r="D1188" s="445"/>
      <c r="E1188" s="53">
        <v>163360</v>
      </c>
      <c r="F1188" s="53"/>
      <c r="G1188" s="53"/>
      <c r="H1188" s="53"/>
      <c r="I1188" s="53"/>
      <c r="J1188" s="53"/>
      <c r="K1188" s="53"/>
      <c r="L1188" s="53"/>
      <c r="M1188" s="53"/>
      <c r="N1188" s="53"/>
      <c r="O1188" s="53">
        <v>40</v>
      </c>
      <c r="P1188" s="63">
        <v>163360</v>
      </c>
    </row>
    <row r="1189" spans="1:16" s="47" customFormat="1" ht="23.25">
      <c r="A1189" s="59" t="s">
        <v>1926</v>
      </c>
      <c r="B1189" s="44"/>
      <c r="C1189" s="45"/>
      <c r="D1189" s="44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60"/>
    </row>
    <row r="1190" spans="1:16" s="52" customFormat="1" ht="18.75">
      <c r="A1190" s="343">
        <v>796</v>
      </c>
      <c r="B1190" s="158" t="s">
        <v>1317</v>
      </c>
      <c r="C1190" s="48"/>
      <c r="D1190" s="48"/>
      <c r="E1190" s="50">
        <v>304209</v>
      </c>
      <c r="F1190" s="50"/>
      <c r="G1190" s="50"/>
      <c r="H1190" s="50"/>
      <c r="I1190" s="50"/>
      <c r="J1190" s="50"/>
      <c r="K1190" s="50"/>
      <c r="L1190" s="50"/>
      <c r="M1190" s="50">
        <v>359.2</v>
      </c>
      <c r="N1190" s="50">
        <v>304209</v>
      </c>
      <c r="O1190" s="50"/>
      <c r="P1190" s="62"/>
    </row>
    <row r="1191" spans="1:16" s="54" customFormat="1" ht="29.25" customHeight="1">
      <c r="A1191" s="444" t="s">
        <v>1550</v>
      </c>
      <c r="B1191" s="445"/>
      <c r="C1191" s="445"/>
      <c r="D1191" s="445"/>
      <c r="E1191" s="53">
        <v>304209</v>
      </c>
      <c r="F1191" s="53"/>
      <c r="G1191" s="53"/>
      <c r="H1191" s="53"/>
      <c r="I1191" s="53"/>
      <c r="J1191" s="53"/>
      <c r="K1191" s="53"/>
      <c r="L1191" s="53"/>
      <c r="M1191" s="53">
        <v>359.2</v>
      </c>
      <c r="N1191" s="53">
        <v>304209</v>
      </c>
      <c r="O1191" s="53"/>
      <c r="P1191" s="63"/>
    </row>
    <row r="1192" spans="1:16" s="47" customFormat="1" ht="23.25">
      <c r="A1192" s="59" t="s">
        <v>1927</v>
      </c>
      <c r="B1192" s="44"/>
      <c r="C1192" s="45"/>
      <c r="D1192" s="44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60"/>
    </row>
    <row r="1193" spans="1:16" s="52" customFormat="1" ht="18.75">
      <c r="A1193" s="343">
        <v>797</v>
      </c>
      <c r="B1193" s="158" t="s">
        <v>1318</v>
      </c>
      <c r="C1193" s="48">
        <v>2002</v>
      </c>
      <c r="D1193" s="48" t="s">
        <v>1651</v>
      </c>
      <c r="E1193" s="50">
        <v>2328411.83</v>
      </c>
      <c r="F1193" s="50"/>
      <c r="G1193" s="50"/>
      <c r="H1193" s="50"/>
      <c r="I1193" s="50"/>
      <c r="J1193" s="50"/>
      <c r="K1193" s="50"/>
      <c r="L1193" s="50"/>
      <c r="M1193" s="50">
        <v>8513.7</v>
      </c>
      <c r="N1193" s="50">
        <v>2328411.83</v>
      </c>
      <c r="O1193" s="50"/>
      <c r="P1193" s="62"/>
    </row>
    <row r="1194" spans="1:16" s="52" customFormat="1" ht="18.75">
      <c r="A1194" s="343">
        <v>798</v>
      </c>
      <c r="B1194" s="158" t="s">
        <v>1319</v>
      </c>
      <c r="C1194" s="48"/>
      <c r="D1194" s="48"/>
      <c r="E1194" s="50">
        <v>1038353.7</v>
      </c>
      <c r="F1194" s="50"/>
      <c r="G1194" s="50"/>
      <c r="H1194" s="50"/>
      <c r="I1194" s="50">
        <v>617.7</v>
      </c>
      <c r="J1194" s="50">
        <v>1038353.7</v>
      </c>
      <c r="K1194" s="50"/>
      <c r="L1194" s="50"/>
      <c r="M1194" s="50"/>
      <c r="N1194" s="50"/>
      <c r="O1194" s="50"/>
      <c r="P1194" s="62"/>
    </row>
    <row r="1195" spans="1:16" s="52" customFormat="1" ht="18.75">
      <c r="A1195" s="343">
        <v>799</v>
      </c>
      <c r="B1195" s="158" t="s">
        <v>1320</v>
      </c>
      <c r="C1195" s="48"/>
      <c r="D1195" s="48"/>
      <c r="E1195" s="50">
        <v>482783.2</v>
      </c>
      <c r="F1195" s="50"/>
      <c r="G1195" s="50"/>
      <c r="H1195" s="50"/>
      <c r="I1195" s="50">
        <v>287.2</v>
      </c>
      <c r="J1195" s="50">
        <v>482783.2</v>
      </c>
      <c r="K1195" s="50"/>
      <c r="L1195" s="50"/>
      <c r="M1195" s="50"/>
      <c r="N1195" s="50"/>
      <c r="O1195" s="50"/>
      <c r="P1195" s="62"/>
    </row>
    <row r="1196" spans="1:16" s="52" customFormat="1" ht="18.75">
      <c r="A1196" s="343">
        <v>800</v>
      </c>
      <c r="B1196" s="158" t="s">
        <v>1321</v>
      </c>
      <c r="C1196" s="48"/>
      <c r="D1196" s="48"/>
      <c r="E1196" s="50">
        <v>2250859</v>
      </c>
      <c r="F1196" s="50"/>
      <c r="G1196" s="50"/>
      <c r="H1196" s="50"/>
      <c r="I1196" s="50">
        <v>1339</v>
      </c>
      <c r="J1196" s="50">
        <v>2250859</v>
      </c>
      <c r="K1196" s="50"/>
      <c r="L1196" s="50"/>
      <c r="M1196" s="50"/>
      <c r="N1196" s="50"/>
      <c r="O1196" s="50"/>
      <c r="P1196" s="62"/>
    </row>
    <row r="1197" spans="1:16" s="52" customFormat="1" ht="18.75">
      <c r="A1197" s="343">
        <v>801</v>
      </c>
      <c r="B1197" s="158" t="s">
        <v>1322</v>
      </c>
      <c r="C1197" s="48"/>
      <c r="D1197" s="48"/>
      <c r="E1197" s="50">
        <v>1363122.9</v>
      </c>
      <c r="F1197" s="50"/>
      <c r="G1197" s="50"/>
      <c r="H1197" s="50"/>
      <c r="I1197" s="50">
        <v>810.9</v>
      </c>
      <c r="J1197" s="50">
        <v>1363122.9</v>
      </c>
      <c r="K1197" s="50"/>
      <c r="L1197" s="50"/>
      <c r="M1197" s="50"/>
      <c r="N1197" s="50"/>
      <c r="O1197" s="50"/>
      <c r="P1197" s="62"/>
    </row>
    <row r="1198" spans="1:16" s="52" customFormat="1" ht="18.75">
      <c r="A1198" s="343">
        <v>802</v>
      </c>
      <c r="B1198" s="158" t="s">
        <v>1323</v>
      </c>
      <c r="C1198" s="48"/>
      <c r="D1198" s="48"/>
      <c r="E1198" s="50">
        <v>1633125.1</v>
      </c>
      <c r="F1198" s="50"/>
      <c r="G1198" s="50"/>
      <c r="H1198" s="50"/>
      <c r="I1198" s="50">
        <v>971.5</v>
      </c>
      <c r="J1198" s="50">
        <v>1633125.1</v>
      </c>
      <c r="K1198" s="50"/>
      <c r="L1198" s="50"/>
      <c r="M1198" s="50"/>
      <c r="N1198" s="50"/>
      <c r="O1198" s="50"/>
      <c r="P1198" s="62"/>
    </row>
    <row r="1199" spans="1:16" s="52" customFormat="1" ht="18.75">
      <c r="A1199" s="343">
        <v>803</v>
      </c>
      <c r="B1199" s="158" t="s">
        <v>1324</v>
      </c>
      <c r="C1199" s="48">
        <v>2005</v>
      </c>
      <c r="D1199" s="48" t="s">
        <v>1651</v>
      </c>
      <c r="E1199" s="50">
        <v>1862658.3</v>
      </c>
      <c r="F1199" s="50"/>
      <c r="G1199" s="50"/>
      <c r="H1199" s="50"/>
      <c r="I1199" s="50"/>
      <c r="J1199" s="50"/>
      <c r="K1199" s="50"/>
      <c r="L1199" s="50"/>
      <c r="M1199" s="50">
        <v>6810.7</v>
      </c>
      <c r="N1199" s="50">
        <v>1862658.3</v>
      </c>
      <c r="O1199" s="50"/>
      <c r="P1199" s="62"/>
    </row>
    <row r="1200" spans="1:16" s="52" customFormat="1" ht="18.75">
      <c r="A1200" s="343">
        <v>804</v>
      </c>
      <c r="B1200" s="158" t="s">
        <v>1325</v>
      </c>
      <c r="C1200" s="48"/>
      <c r="D1200" s="48"/>
      <c r="E1200" s="50">
        <v>1253951.3</v>
      </c>
      <c r="F1200" s="50"/>
      <c r="G1200" s="50"/>
      <c r="H1200" s="50"/>
      <c r="I1200" s="50">
        <v>646.7</v>
      </c>
      <c r="J1200" s="50">
        <v>1253951.3</v>
      </c>
      <c r="K1200" s="50"/>
      <c r="L1200" s="50"/>
      <c r="M1200" s="50"/>
      <c r="N1200" s="50"/>
      <c r="O1200" s="50"/>
      <c r="P1200" s="62"/>
    </row>
    <row r="1201" spans="1:16" s="52" customFormat="1" ht="18.75">
      <c r="A1201" s="343">
        <v>805</v>
      </c>
      <c r="B1201" s="158" t="s">
        <v>1326</v>
      </c>
      <c r="C1201" s="48">
        <v>2003</v>
      </c>
      <c r="D1201" s="48" t="s">
        <v>1652</v>
      </c>
      <c r="E1201" s="50">
        <v>1370015</v>
      </c>
      <c r="F1201" s="50"/>
      <c r="G1201" s="50"/>
      <c r="H1201" s="50"/>
      <c r="I1201" s="50">
        <v>815</v>
      </c>
      <c r="J1201" s="50">
        <v>1370015</v>
      </c>
      <c r="K1201" s="50"/>
      <c r="L1201" s="50"/>
      <c r="M1201" s="50"/>
      <c r="N1201" s="50"/>
      <c r="O1201" s="50"/>
      <c r="P1201" s="62"/>
    </row>
    <row r="1202" spans="1:16" s="52" customFormat="1" ht="18.75">
      <c r="A1202" s="343">
        <v>806</v>
      </c>
      <c r="B1202" s="158" t="s">
        <v>1327</v>
      </c>
      <c r="C1202" s="48">
        <v>2002</v>
      </c>
      <c r="D1202" s="48" t="s">
        <v>1653</v>
      </c>
      <c r="E1202" s="50">
        <v>1972653.5</v>
      </c>
      <c r="F1202" s="50"/>
      <c r="G1202" s="50"/>
      <c r="H1202" s="50"/>
      <c r="I1202" s="50">
        <v>1173.5</v>
      </c>
      <c r="J1202" s="50">
        <v>1972653.5</v>
      </c>
      <c r="K1202" s="50"/>
      <c r="L1202" s="50"/>
      <c r="M1202" s="50"/>
      <c r="N1202" s="50"/>
      <c r="O1202" s="50"/>
      <c r="P1202" s="62"/>
    </row>
    <row r="1203" spans="1:16" s="52" customFormat="1" ht="18.75">
      <c r="A1203" s="343">
        <v>807</v>
      </c>
      <c r="B1203" s="158" t="s">
        <v>1328</v>
      </c>
      <c r="C1203" s="48"/>
      <c r="D1203" s="48"/>
      <c r="E1203" s="50">
        <v>1937184.4</v>
      </c>
      <c r="F1203" s="50"/>
      <c r="G1203" s="50"/>
      <c r="H1203" s="50"/>
      <c r="I1203" s="50">
        <v>1152.4</v>
      </c>
      <c r="J1203" s="50">
        <v>1937184.4</v>
      </c>
      <c r="K1203" s="50"/>
      <c r="L1203" s="50"/>
      <c r="M1203" s="50"/>
      <c r="N1203" s="50"/>
      <c r="O1203" s="50"/>
      <c r="P1203" s="62"/>
    </row>
    <row r="1204" spans="1:16" s="52" customFormat="1" ht="18.75">
      <c r="A1204" s="343">
        <v>808</v>
      </c>
      <c r="B1204" s="158" t="s">
        <v>1329</v>
      </c>
      <c r="C1204" s="48"/>
      <c r="D1204" s="48"/>
      <c r="E1204" s="50">
        <v>1885913.9</v>
      </c>
      <c r="F1204" s="50"/>
      <c r="G1204" s="50"/>
      <c r="H1204" s="50"/>
      <c r="I1204" s="50">
        <v>1121.9</v>
      </c>
      <c r="J1204" s="50">
        <v>1885913.9</v>
      </c>
      <c r="K1204" s="50"/>
      <c r="L1204" s="50"/>
      <c r="M1204" s="50"/>
      <c r="N1204" s="50"/>
      <c r="O1204" s="50"/>
      <c r="P1204" s="62"/>
    </row>
    <row r="1205" spans="1:16" s="52" customFormat="1" ht="18.75">
      <c r="A1205" s="343">
        <v>809</v>
      </c>
      <c r="B1205" s="158" t="s">
        <v>1330</v>
      </c>
      <c r="C1205" s="48"/>
      <c r="D1205" s="48"/>
      <c r="E1205" s="50">
        <v>1086934.6</v>
      </c>
      <c r="F1205" s="50"/>
      <c r="G1205" s="50"/>
      <c r="H1205" s="50"/>
      <c r="I1205" s="50">
        <v>646.6</v>
      </c>
      <c r="J1205" s="50">
        <v>1086934.6</v>
      </c>
      <c r="K1205" s="50"/>
      <c r="L1205" s="50"/>
      <c r="M1205" s="50"/>
      <c r="N1205" s="50"/>
      <c r="O1205" s="50"/>
      <c r="P1205" s="62"/>
    </row>
    <row r="1206" spans="1:16" s="52" customFormat="1" ht="18.75">
      <c r="A1206" s="343">
        <v>810</v>
      </c>
      <c r="B1206" s="158" t="s">
        <v>1331</v>
      </c>
      <c r="C1206" s="48">
        <v>1999</v>
      </c>
      <c r="D1206" s="48" t="s">
        <v>1652</v>
      </c>
      <c r="E1206" s="50">
        <v>1083740.7</v>
      </c>
      <c r="F1206" s="50"/>
      <c r="G1206" s="50"/>
      <c r="H1206" s="50"/>
      <c r="I1206" s="50">
        <v>644.7</v>
      </c>
      <c r="J1206" s="50">
        <v>1083740.7</v>
      </c>
      <c r="K1206" s="50"/>
      <c r="L1206" s="50"/>
      <c r="M1206" s="50"/>
      <c r="N1206" s="50"/>
      <c r="O1206" s="50"/>
      <c r="P1206" s="62"/>
    </row>
    <row r="1207" spans="1:16" s="52" customFormat="1" ht="18.75">
      <c r="A1207" s="343">
        <v>811</v>
      </c>
      <c r="B1207" s="158" t="s">
        <v>1332</v>
      </c>
      <c r="C1207" s="48"/>
      <c r="D1207" s="48"/>
      <c r="E1207" s="50">
        <v>1378420</v>
      </c>
      <c r="F1207" s="50"/>
      <c r="G1207" s="50"/>
      <c r="H1207" s="50"/>
      <c r="I1207" s="50">
        <v>820</v>
      </c>
      <c r="J1207" s="50">
        <v>1378420</v>
      </c>
      <c r="K1207" s="50"/>
      <c r="L1207" s="50"/>
      <c r="M1207" s="50"/>
      <c r="N1207" s="50"/>
      <c r="O1207" s="50"/>
      <c r="P1207" s="62"/>
    </row>
    <row r="1208" spans="1:16" s="52" customFormat="1" ht="18.75">
      <c r="A1208" s="343">
        <v>812</v>
      </c>
      <c r="B1208" s="158" t="s">
        <v>1333</v>
      </c>
      <c r="C1208" s="48"/>
      <c r="D1208" s="48"/>
      <c r="E1208" s="50">
        <v>664163.1</v>
      </c>
      <c r="F1208" s="50"/>
      <c r="G1208" s="50"/>
      <c r="H1208" s="50"/>
      <c r="I1208" s="50">
        <v>395.1</v>
      </c>
      <c r="J1208" s="50">
        <v>664163.1</v>
      </c>
      <c r="K1208" s="50"/>
      <c r="L1208" s="50"/>
      <c r="M1208" s="50"/>
      <c r="N1208" s="50"/>
      <c r="O1208" s="50"/>
      <c r="P1208" s="62"/>
    </row>
    <row r="1209" spans="1:16" s="52" customFormat="1" ht="18.75">
      <c r="A1209" s="343">
        <v>813</v>
      </c>
      <c r="B1209" s="158" t="s">
        <v>1334</v>
      </c>
      <c r="C1209" s="48"/>
      <c r="D1209" s="48"/>
      <c r="E1209" s="50">
        <v>2156386.8</v>
      </c>
      <c r="F1209" s="50"/>
      <c r="G1209" s="50"/>
      <c r="H1209" s="50"/>
      <c r="I1209" s="50">
        <v>1282.8</v>
      </c>
      <c r="J1209" s="50">
        <v>2156386.8</v>
      </c>
      <c r="K1209" s="50"/>
      <c r="L1209" s="50"/>
      <c r="M1209" s="50"/>
      <c r="N1209" s="50"/>
      <c r="O1209" s="50"/>
      <c r="P1209" s="62"/>
    </row>
    <row r="1210" spans="1:16" s="52" customFormat="1" ht="18.75">
      <c r="A1210" s="343">
        <v>814</v>
      </c>
      <c r="B1210" s="158" t="s">
        <v>1335</v>
      </c>
      <c r="C1210" s="48"/>
      <c r="D1210" s="48"/>
      <c r="E1210" s="50">
        <v>1484323</v>
      </c>
      <c r="F1210" s="50"/>
      <c r="G1210" s="50"/>
      <c r="H1210" s="50"/>
      <c r="I1210" s="50">
        <v>883</v>
      </c>
      <c r="J1210" s="50">
        <v>1484323</v>
      </c>
      <c r="K1210" s="50"/>
      <c r="L1210" s="50"/>
      <c r="M1210" s="50"/>
      <c r="N1210" s="50"/>
      <c r="O1210" s="50"/>
      <c r="P1210" s="62"/>
    </row>
    <row r="1211" spans="1:16" s="52" customFormat="1" ht="18.75">
      <c r="A1211" s="343">
        <v>815</v>
      </c>
      <c r="B1211" s="158" t="s">
        <v>1336</v>
      </c>
      <c r="C1211" s="48"/>
      <c r="D1211" s="48"/>
      <c r="E1211" s="50">
        <v>1471547.4</v>
      </c>
      <c r="F1211" s="50"/>
      <c r="G1211" s="50"/>
      <c r="H1211" s="50"/>
      <c r="I1211" s="50">
        <v>875.4</v>
      </c>
      <c r="J1211" s="50">
        <v>1471547.4</v>
      </c>
      <c r="K1211" s="50"/>
      <c r="L1211" s="50"/>
      <c r="M1211" s="50"/>
      <c r="N1211" s="50"/>
      <c r="O1211" s="50"/>
      <c r="P1211" s="62"/>
    </row>
    <row r="1212" spans="1:16" s="52" customFormat="1" ht="18.75">
      <c r="A1212" s="343">
        <v>816</v>
      </c>
      <c r="B1212" s="158" t="s">
        <v>1337</v>
      </c>
      <c r="C1212" s="48"/>
      <c r="D1212" s="48"/>
      <c r="E1212" s="50">
        <v>566328.9</v>
      </c>
      <c r="F1212" s="50"/>
      <c r="G1212" s="50"/>
      <c r="H1212" s="50"/>
      <c r="I1212" s="50">
        <v>336.9</v>
      </c>
      <c r="J1212" s="50">
        <v>566328.9</v>
      </c>
      <c r="K1212" s="50"/>
      <c r="L1212" s="50"/>
      <c r="M1212" s="50"/>
      <c r="N1212" s="50"/>
      <c r="O1212" s="50"/>
      <c r="P1212" s="62"/>
    </row>
    <row r="1213" spans="1:16" s="52" customFormat="1" ht="18.75">
      <c r="A1213" s="343">
        <v>817</v>
      </c>
      <c r="B1213" s="158" t="s">
        <v>1338</v>
      </c>
      <c r="C1213" s="48"/>
      <c r="D1213" s="48"/>
      <c r="E1213" s="50">
        <v>1872970.2</v>
      </c>
      <c r="F1213" s="50"/>
      <c r="G1213" s="50"/>
      <c r="H1213" s="50"/>
      <c r="I1213" s="50">
        <v>1114.2</v>
      </c>
      <c r="J1213" s="50">
        <v>1872970.2</v>
      </c>
      <c r="K1213" s="50"/>
      <c r="L1213" s="50"/>
      <c r="M1213" s="50"/>
      <c r="N1213" s="50"/>
      <c r="O1213" s="50"/>
      <c r="P1213" s="62"/>
    </row>
    <row r="1214" spans="1:16" s="52" customFormat="1" ht="18.75">
      <c r="A1214" s="343">
        <v>818</v>
      </c>
      <c r="B1214" s="158" t="s">
        <v>1339</v>
      </c>
      <c r="C1214" s="48">
        <v>2008</v>
      </c>
      <c r="D1214" s="48" t="s">
        <v>1654</v>
      </c>
      <c r="E1214" s="50">
        <v>1044237.2</v>
      </c>
      <c r="F1214" s="50"/>
      <c r="G1214" s="50"/>
      <c r="H1214" s="50"/>
      <c r="I1214" s="50">
        <v>621.2</v>
      </c>
      <c r="J1214" s="50">
        <v>1044237.2</v>
      </c>
      <c r="K1214" s="50"/>
      <c r="L1214" s="50"/>
      <c r="M1214" s="50"/>
      <c r="N1214" s="50"/>
      <c r="O1214" s="50"/>
      <c r="P1214" s="62"/>
    </row>
    <row r="1215" spans="1:16" s="52" customFormat="1" ht="18.75">
      <c r="A1215" s="343">
        <v>819</v>
      </c>
      <c r="B1215" s="158" t="s">
        <v>1340</v>
      </c>
      <c r="C1215" s="48">
        <v>2008</v>
      </c>
      <c r="D1215" s="48" t="s">
        <v>1655</v>
      </c>
      <c r="E1215" s="50">
        <v>1139886.1</v>
      </c>
      <c r="F1215" s="50"/>
      <c r="G1215" s="50"/>
      <c r="H1215" s="50"/>
      <c r="I1215" s="50">
        <v>678.1</v>
      </c>
      <c r="J1215" s="50">
        <v>1139886.1</v>
      </c>
      <c r="K1215" s="50"/>
      <c r="L1215" s="50"/>
      <c r="M1215" s="50"/>
      <c r="N1215" s="50"/>
      <c r="O1215" s="50"/>
      <c r="P1215" s="62"/>
    </row>
    <row r="1216" spans="1:16" s="54" customFormat="1" ht="29.25" customHeight="1">
      <c r="A1216" s="444" t="s">
        <v>1550</v>
      </c>
      <c r="B1216" s="445"/>
      <c r="C1216" s="445"/>
      <c r="D1216" s="445"/>
      <c r="E1216" s="53">
        <v>33327970.13</v>
      </c>
      <c r="F1216" s="53"/>
      <c r="G1216" s="53"/>
      <c r="H1216" s="53"/>
      <c r="I1216" s="53">
        <v>17233.8</v>
      </c>
      <c r="J1216" s="53">
        <v>29136900</v>
      </c>
      <c r="K1216" s="53"/>
      <c r="L1216" s="53"/>
      <c r="M1216" s="53">
        <v>15324.400000000001</v>
      </c>
      <c r="N1216" s="53">
        <v>4191070.13</v>
      </c>
      <c r="O1216" s="53"/>
      <c r="P1216" s="63"/>
    </row>
    <row r="1217" spans="1:16" s="47" customFormat="1" ht="23.25">
      <c r="A1217" s="59" t="s">
        <v>1928</v>
      </c>
      <c r="B1217" s="44"/>
      <c r="C1217" s="45"/>
      <c r="D1217" s="44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60"/>
    </row>
    <row r="1218" spans="1:16" s="52" customFormat="1" ht="18.75">
      <c r="A1218" s="343">
        <v>820</v>
      </c>
      <c r="B1218" s="158" t="s">
        <v>1341</v>
      </c>
      <c r="C1218" s="48"/>
      <c r="D1218" s="48"/>
      <c r="E1218" s="50">
        <v>1303783.6</v>
      </c>
      <c r="F1218" s="50"/>
      <c r="G1218" s="50"/>
      <c r="H1218" s="50"/>
      <c r="I1218" s="50">
        <v>672.4</v>
      </c>
      <c r="J1218" s="50">
        <v>1303783.6</v>
      </c>
      <c r="K1218" s="50"/>
      <c r="L1218" s="50"/>
      <c r="M1218" s="50"/>
      <c r="N1218" s="50"/>
      <c r="O1218" s="50"/>
      <c r="P1218" s="62"/>
    </row>
    <row r="1219" spans="1:16" s="52" customFormat="1" ht="18.75">
      <c r="A1219" s="343">
        <v>821</v>
      </c>
      <c r="B1219" s="158" t="s">
        <v>1342</v>
      </c>
      <c r="C1219" s="48"/>
      <c r="D1219" s="48"/>
      <c r="E1219" s="50">
        <v>1167118.3</v>
      </c>
      <c r="F1219" s="50"/>
      <c r="G1219" s="50"/>
      <c r="H1219" s="50"/>
      <c r="I1219" s="50">
        <v>694.3</v>
      </c>
      <c r="J1219" s="50">
        <v>1167118.3</v>
      </c>
      <c r="K1219" s="50"/>
      <c r="L1219" s="50"/>
      <c r="M1219" s="50"/>
      <c r="N1219" s="50"/>
      <c r="O1219" s="50"/>
      <c r="P1219" s="62"/>
    </row>
    <row r="1220" spans="1:16" s="52" customFormat="1" ht="18.75">
      <c r="A1220" s="343">
        <v>822</v>
      </c>
      <c r="B1220" s="158" t="s">
        <v>1343</v>
      </c>
      <c r="C1220" s="48"/>
      <c r="D1220" s="48"/>
      <c r="E1220" s="50">
        <v>2096879.4</v>
      </c>
      <c r="F1220" s="50"/>
      <c r="G1220" s="50"/>
      <c r="H1220" s="50"/>
      <c r="I1220" s="50">
        <v>1247.4</v>
      </c>
      <c r="J1220" s="50">
        <v>2096879.4</v>
      </c>
      <c r="K1220" s="50"/>
      <c r="L1220" s="50"/>
      <c r="M1220" s="50"/>
      <c r="N1220" s="50"/>
      <c r="O1220" s="50"/>
      <c r="P1220" s="62"/>
    </row>
    <row r="1221" spans="1:16" s="54" customFormat="1" ht="29.25" customHeight="1">
      <c r="A1221" s="444" t="s">
        <v>1550</v>
      </c>
      <c r="B1221" s="445"/>
      <c r="C1221" s="445"/>
      <c r="D1221" s="445"/>
      <c r="E1221" s="53">
        <v>4567781.300000001</v>
      </c>
      <c r="F1221" s="53"/>
      <c r="G1221" s="53"/>
      <c r="H1221" s="53"/>
      <c r="I1221" s="53">
        <v>2614.1</v>
      </c>
      <c r="J1221" s="53">
        <v>4567781.300000001</v>
      </c>
      <c r="K1221" s="53"/>
      <c r="L1221" s="53"/>
      <c r="M1221" s="53"/>
      <c r="N1221" s="53"/>
      <c r="O1221" s="53"/>
      <c r="P1221" s="63"/>
    </row>
    <row r="1222" spans="1:16" s="47" customFormat="1" ht="23.25">
      <c r="A1222" s="59" t="s">
        <v>1929</v>
      </c>
      <c r="B1222" s="44"/>
      <c r="C1222" s="45"/>
      <c r="D1222" s="44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60"/>
    </row>
    <row r="1223" spans="1:16" s="52" customFormat="1" ht="18.75">
      <c r="A1223" s="343">
        <v>823</v>
      </c>
      <c r="B1223" s="158" t="s">
        <v>1344</v>
      </c>
      <c r="C1223" s="48"/>
      <c r="D1223" s="48"/>
      <c r="E1223" s="50">
        <v>1390018.9</v>
      </c>
      <c r="F1223" s="50"/>
      <c r="G1223" s="50"/>
      <c r="H1223" s="50"/>
      <c r="I1223" s="50">
        <v>826.9</v>
      </c>
      <c r="J1223" s="50">
        <v>1390018.9</v>
      </c>
      <c r="K1223" s="50"/>
      <c r="L1223" s="50"/>
      <c r="M1223" s="50"/>
      <c r="N1223" s="50"/>
      <c r="O1223" s="50"/>
      <c r="P1223" s="62"/>
    </row>
    <row r="1224" spans="1:16" s="52" customFormat="1" ht="18.75">
      <c r="A1224" s="343">
        <v>824</v>
      </c>
      <c r="B1224" s="158" t="s">
        <v>1345</v>
      </c>
      <c r="C1224" s="48"/>
      <c r="D1224" s="48"/>
      <c r="E1224" s="50">
        <v>737118.5</v>
      </c>
      <c r="F1224" s="50"/>
      <c r="G1224" s="50"/>
      <c r="H1224" s="50"/>
      <c r="I1224" s="50">
        <v>438.5</v>
      </c>
      <c r="J1224" s="50">
        <v>737118.5</v>
      </c>
      <c r="K1224" s="50"/>
      <c r="L1224" s="50"/>
      <c r="M1224" s="50"/>
      <c r="N1224" s="50"/>
      <c r="O1224" s="50"/>
      <c r="P1224" s="62"/>
    </row>
    <row r="1225" spans="1:16" s="52" customFormat="1" ht="18.75">
      <c r="A1225" s="343">
        <v>825</v>
      </c>
      <c r="B1225" s="158" t="s">
        <v>1346</v>
      </c>
      <c r="C1225" s="48"/>
      <c r="D1225" s="48"/>
      <c r="E1225" s="50">
        <v>1076145</v>
      </c>
      <c r="F1225" s="50"/>
      <c r="G1225" s="50"/>
      <c r="H1225" s="50"/>
      <c r="I1225" s="50">
        <v>555</v>
      </c>
      <c r="J1225" s="50">
        <v>1076145</v>
      </c>
      <c r="K1225" s="50"/>
      <c r="L1225" s="50"/>
      <c r="M1225" s="50"/>
      <c r="N1225" s="50"/>
      <c r="O1225" s="50"/>
      <c r="P1225" s="62"/>
    </row>
    <row r="1226" spans="1:16" s="52" customFormat="1" ht="18.75">
      <c r="A1226" s="343">
        <v>826</v>
      </c>
      <c r="B1226" s="158" t="s">
        <v>1347</v>
      </c>
      <c r="C1226" s="48"/>
      <c r="D1226" s="48"/>
      <c r="E1226" s="50">
        <v>1158390</v>
      </c>
      <c r="F1226" s="50"/>
      <c r="G1226" s="50"/>
      <c r="H1226" s="50"/>
      <c r="I1226" s="50">
        <v>610</v>
      </c>
      <c r="J1226" s="50">
        <v>1158390</v>
      </c>
      <c r="K1226" s="50"/>
      <c r="L1226" s="50"/>
      <c r="M1226" s="50"/>
      <c r="N1226" s="50"/>
      <c r="O1226" s="50"/>
      <c r="P1226" s="62"/>
    </row>
    <row r="1227" spans="1:16" s="52" customFormat="1" ht="18.75">
      <c r="A1227" s="343">
        <v>827</v>
      </c>
      <c r="B1227" s="158" t="s">
        <v>1348</v>
      </c>
      <c r="C1227" s="48"/>
      <c r="D1227" s="48"/>
      <c r="E1227" s="50">
        <v>1357300</v>
      </c>
      <c r="F1227" s="50"/>
      <c r="G1227" s="50"/>
      <c r="H1227" s="50"/>
      <c r="I1227" s="50">
        <v>700</v>
      </c>
      <c r="J1227" s="50">
        <v>1357300</v>
      </c>
      <c r="K1227" s="50"/>
      <c r="L1227" s="50"/>
      <c r="M1227" s="50"/>
      <c r="N1227" s="50"/>
      <c r="O1227" s="50"/>
      <c r="P1227" s="62"/>
    </row>
    <row r="1228" spans="1:16" s="52" customFormat="1" ht="18.75">
      <c r="A1228" s="343">
        <v>828</v>
      </c>
      <c r="B1228" s="158" t="s">
        <v>1349</v>
      </c>
      <c r="C1228" s="48"/>
      <c r="D1228" s="48"/>
      <c r="E1228" s="50">
        <v>1357300</v>
      </c>
      <c r="F1228" s="50"/>
      <c r="G1228" s="50"/>
      <c r="H1228" s="50"/>
      <c r="I1228" s="50">
        <v>700</v>
      </c>
      <c r="J1228" s="50">
        <v>1357300</v>
      </c>
      <c r="K1228" s="50"/>
      <c r="L1228" s="50"/>
      <c r="M1228" s="50"/>
      <c r="N1228" s="50"/>
      <c r="O1228" s="50"/>
      <c r="P1228" s="62"/>
    </row>
    <row r="1229" spans="1:16" s="52" customFormat="1" ht="18.75">
      <c r="A1229" s="343">
        <v>829</v>
      </c>
      <c r="B1229" s="158" t="s">
        <v>1350</v>
      </c>
      <c r="C1229" s="48"/>
      <c r="D1229" s="48"/>
      <c r="E1229" s="50">
        <v>567041.4</v>
      </c>
      <c r="F1229" s="50"/>
      <c r="G1229" s="50"/>
      <c r="H1229" s="50"/>
      <c r="I1229" s="50">
        <v>298.6</v>
      </c>
      <c r="J1229" s="50">
        <v>567041.4</v>
      </c>
      <c r="K1229" s="50"/>
      <c r="L1229" s="50"/>
      <c r="M1229" s="50"/>
      <c r="N1229" s="50"/>
      <c r="O1229" s="50"/>
      <c r="P1229" s="62"/>
    </row>
    <row r="1230" spans="1:16" s="52" customFormat="1" ht="18.75">
      <c r="A1230" s="343">
        <v>830</v>
      </c>
      <c r="B1230" s="158" t="s">
        <v>1351</v>
      </c>
      <c r="C1230" s="48"/>
      <c r="D1230" s="48"/>
      <c r="E1230" s="50">
        <v>563243.4</v>
      </c>
      <c r="F1230" s="50"/>
      <c r="G1230" s="50"/>
      <c r="H1230" s="50"/>
      <c r="I1230" s="50">
        <v>296.6</v>
      </c>
      <c r="J1230" s="50">
        <v>563243.4</v>
      </c>
      <c r="K1230" s="50"/>
      <c r="L1230" s="50"/>
      <c r="M1230" s="50"/>
      <c r="N1230" s="50"/>
      <c r="O1230" s="50"/>
      <c r="P1230" s="62"/>
    </row>
    <row r="1231" spans="1:16" s="52" customFormat="1" ht="18.75">
      <c r="A1231" s="343">
        <v>831</v>
      </c>
      <c r="B1231" s="158" t="s">
        <v>1352</v>
      </c>
      <c r="C1231" s="48"/>
      <c r="D1231" s="48"/>
      <c r="E1231" s="50">
        <v>379420.2</v>
      </c>
      <c r="F1231" s="50"/>
      <c r="G1231" s="50"/>
      <c r="H1231" s="50"/>
      <c r="I1231" s="50">
        <v>199.8</v>
      </c>
      <c r="J1231" s="50">
        <v>379420.2</v>
      </c>
      <c r="K1231" s="50"/>
      <c r="L1231" s="50"/>
      <c r="M1231" s="50"/>
      <c r="N1231" s="50"/>
      <c r="O1231" s="50"/>
      <c r="P1231" s="62"/>
    </row>
    <row r="1232" spans="1:16" s="54" customFormat="1" ht="29.25" customHeight="1">
      <c r="A1232" s="444" t="s">
        <v>1550</v>
      </c>
      <c r="B1232" s="445"/>
      <c r="C1232" s="445"/>
      <c r="D1232" s="445"/>
      <c r="E1232" s="53">
        <v>8585977.4</v>
      </c>
      <c r="F1232" s="53"/>
      <c r="G1232" s="53"/>
      <c r="H1232" s="53"/>
      <c r="I1232" s="53">
        <v>4625.400000000001</v>
      </c>
      <c r="J1232" s="53">
        <v>8585977.4</v>
      </c>
      <c r="K1232" s="53"/>
      <c r="L1232" s="53"/>
      <c r="M1232" s="53"/>
      <c r="N1232" s="53"/>
      <c r="O1232" s="53"/>
      <c r="P1232" s="63"/>
    </row>
    <row r="1233" spans="1:16" s="47" customFormat="1" ht="23.25">
      <c r="A1233" s="59" t="s">
        <v>1930</v>
      </c>
      <c r="B1233" s="44"/>
      <c r="C1233" s="45"/>
      <c r="D1233" s="44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60"/>
    </row>
    <row r="1234" spans="1:16" s="52" customFormat="1" ht="18.75">
      <c r="A1234" s="343">
        <v>832</v>
      </c>
      <c r="B1234" s="158" t="s">
        <v>1353</v>
      </c>
      <c r="C1234" s="48"/>
      <c r="D1234" s="48"/>
      <c r="E1234" s="50">
        <v>83068</v>
      </c>
      <c r="F1234" s="50"/>
      <c r="G1234" s="50"/>
      <c r="H1234" s="50"/>
      <c r="I1234" s="50"/>
      <c r="J1234" s="50"/>
      <c r="K1234" s="50"/>
      <c r="L1234" s="50"/>
      <c r="M1234" s="50">
        <v>76</v>
      </c>
      <c r="N1234" s="50">
        <v>83068</v>
      </c>
      <c r="O1234" s="50"/>
      <c r="P1234" s="62"/>
    </row>
    <row r="1235" spans="1:16" s="52" customFormat="1" ht="18.75">
      <c r="A1235" s="343">
        <v>833</v>
      </c>
      <c r="B1235" s="158" t="s">
        <v>1354</v>
      </c>
      <c r="C1235" s="48">
        <v>2005</v>
      </c>
      <c r="D1235" s="48" t="s">
        <v>1605</v>
      </c>
      <c r="E1235" s="50">
        <v>1535290.2</v>
      </c>
      <c r="F1235" s="50"/>
      <c r="G1235" s="50"/>
      <c r="H1235" s="50"/>
      <c r="I1235" s="50">
        <v>852.2</v>
      </c>
      <c r="J1235" s="50">
        <v>1432548.2</v>
      </c>
      <c r="K1235" s="50"/>
      <c r="L1235" s="50"/>
      <c r="M1235" s="50">
        <v>94</v>
      </c>
      <c r="N1235" s="50">
        <v>102742</v>
      </c>
      <c r="O1235" s="50"/>
      <c r="P1235" s="62"/>
    </row>
    <row r="1236" spans="1:16" s="54" customFormat="1" ht="29.25" customHeight="1">
      <c r="A1236" s="444" t="s">
        <v>1550</v>
      </c>
      <c r="B1236" s="445"/>
      <c r="C1236" s="445"/>
      <c r="D1236" s="445"/>
      <c r="E1236" s="53">
        <v>1618358.2</v>
      </c>
      <c r="F1236" s="53"/>
      <c r="G1236" s="53"/>
      <c r="H1236" s="53"/>
      <c r="I1236" s="53">
        <v>1312</v>
      </c>
      <c r="J1236" s="53">
        <v>1432548.2</v>
      </c>
      <c r="K1236" s="53"/>
      <c r="L1236" s="53"/>
      <c r="M1236" s="53">
        <v>170</v>
      </c>
      <c r="N1236" s="53">
        <v>185810</v>
      </c>
      <c r="O1236" s="53"/>
      <c r="P1236" s="63"/>
    </row>
    <row r="1237" spans="1:16" s="47" customFormat="1" ht="23.25">
      <c r="A1237" s="59" t="s">
        <v>1931</v>
      </c>
      <c r="B1237" s="44"/>
      <c r="C1237" s="45"/>
      <c r="D1237" s="44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60"/>
    </row>
    <row r="1238" spans="1:16" s="52" customFormat="1" ht="18.75">
      <c r="A1238" s="343">
        <v>834</v>
      </c>
      <c r="B1238" s="158" t="s">
        <v>1355</v>
      </c>
      <c r="C1238" s="48"/>
      <c r="D1238" s="48"/>
      <c r="E1238" s="50">
        <v>1425845.32</v>
      </c>
      <c r="F1238" s="50"/>
      <c r="G1238" s="50"/>
      <c r="H1238" s="50"/>
      <c r="I1238" s="50">
        <v>649.1</v>
      </c>
      <c r="J1238" s="50">
        <v>1232602.92</v>
      </c>
      <c r="K1238" s="50"/>
      <c r="L1238" s="50"/>
      <c r="M1238" s="50">
        <v>176.8</v>
      </c>
      <c r="N1238" s="50">
        <v>193242.4</v>
      </c>
      <c r="O1238" s="50"/>
      <c r="P1238" s="62"/>
    </row>
    <row r="1239" spans="1:16" s="52" customFormat="1" ht="18.75">
      <c r="A1239" s="343">
        <v>835</v>
      </c>
      <c r="B1239" s="158" t="s">
        <v>1356</v>
      </c>
      <c r="C1239" s="48"/>
      <c r="D1239" s="48"/>
      <c r="E1239" s="50">
        <v>2966217.5</v>
      </c>
      <c r="F1239" s="50"/>
      <c r="G1239" s="50"/>
      <c r="H1239" s="50"/>
      <c r="I1239" s="50">
        <v>1484</v>
      </c>
      <c r="J1239" s="50">
        <v>2818116</v>
      </c>
      <c r="K1239" s="50"/>
      <c r="L1239" s="50"/>
      <c r="M1239" s="50">
        <v>135.5</v>
      </c>
      <c r="N1239" s="50">
        <v>148101.5</v>
      </c>
      <c r="O1239" s="50"/>
      <c r="P1239" s="62"/>
    </row>
    <row r="1240" spans="1:16" s="54" customFormat="1" ht="29.25" customHeight="1">
      <c r="A1240" s="444" t="s">
        <v>1550</v>
      </c>
      <c r="B1240" s="445"/>
      <c r="C1240" s="445"/>
      <c r="D1240" s="445"/>
      <c r="E1240" s="53">
        <v>4392062.82</v>
      </c>
      <c r="F1240" s="53"/>
      <c r="G1240" s="53"/>
      <c r="H1240" s="53"/>
      <c r="I1240" s="53">
        <v>2133.1</v>
      </c>
      <c r="J1240" s="53">
        <v>4050718.92</v>
      </c>
      <c r="K1240" s="53"/>
      <c r="L1240" s="53"/>
      <c r="M1240" s="53">
        <v>312.3</v>
      </c>
      <c r="N1240" s="53">
        <v>341343.9</v>
      </c>
      <c r="O1240" s="53"/>
      <c r="P1240" s="63"/>
    </row>
    <row r="1241" spans="1:16" s="47" customFormat="1" ht="23.25">
      <c r="A1241" s="59" t="s">
        <v>1932</v>
      </c>
      <c r="B1241" s="44"/>
      <c r="C1241" s="45"/>
      <c r="D1241" s="44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60"/>
    </row>
    <row r="1242" spans="1:16" s="52" customFormat="1" ht="18.75">
      <c r="A1242" s="343">
        <v>836</v>
      </c>
      <c r="B1242" s="158" t="s">
        <v>1357</v>
      </c>
      <c r="C1242" s="48"/>
      <c r="D1242" s="48"/>
      <c r="E1242" s="50">
        <v>1526163.13</v>
      </c>
      <c r="F1242" s="50"/>
      <c r="G1242" s="50"/>
      <c r="H1242" s="50"/>
      <c r="I1242" s="50">
        <v>429.5</v>
      </c>
      <c r="J1242" s="50">
        <v>815658.48</v>
      </c>
      <c r="K1242" s="50"/>
      <c r="L1242" s="50"/>
      <c r="M1242" s="50">
        <v>650.1</v>
      </c>
      <c r="N1242" s="50">
        <v>710504.65</v>
      </c>
      <c r="O1242" s="50"/>
      <c r="P1242" s="62"/>
    </row>
    <row r="1243" spans="1:16" s="52" customFormat="1" ht="18.75">
      <c r="A1243" s="343">
        <v>837</v>
      </c>
      <c r="B1243" s="158" t="s">
        <v>1358</v>
      </c>
      <c r="C1243" s="48">
        <v>2002</v>
      </c>
      <c r="D1243" s="48" t="s">
        <v>1605</v>
      </c>
      <c r="E1243" s="50">
        <v>1342422.6</v>
      </c>
      <c r="F1243" s="50"/>
      <c r="G1243" s="50"/>
      <c r="H1243" s="50"/>
      <c r="I1243" s="50"/>
      <c r="J1243" s="50"/>
      <c r="K1243" s="50"/>
      <c r="L1243" s="50"/>
      <c r="M1243" s="50">
        <v>1228.2</v>
      </c>
      <c r="N1243" s="50">
        <v>1342422.6</v>
      </c>
      <c r="O1243" s="50"/>
      <c r="P1243" s="62"/>
    </row>
    <row r="1244" spans="1:16" s="52" customFormat="1" ht="18.75">
      <c r="A1244" s="343">
        <v>838</v>
      </c>
      <c r="B1244" s="158" t="s">
        <v>1359</v>
      </c>
      <c r="C1244" s="48"/>
      <c r="D1244" s="48"/>
      <c r="E1244" s="50">
        <v>2943640.08</v>
      </c>
      <c r="F1244" s="50"/>
      <c r="G1244" s="50"/>
      <c r="H1244" s="50"/>
      <c r="I1244" s="50">
        <v>845.4</v>
      </c>
      <c r="J1244" s="50">
        <v>1605414.6</v>
      </c>
      <c r="K1244" s="50"/>
      <c r="L1244" s="50"/>
      <c r="M1244" s="50">
        <v>1224.4</v>
      </c>
      <c r="N1244" s="50">
        <v>1338225.48</v>
      </c>
      <c r="O1244" s="50"/>
      <c r="P1244" s="62"/>
    </row>
    <row r="1245" spans="1:16" s="52" customFormat="1" ht="18.75">
      <c r="A1245" s="343">
        <v>839</v>
      </c>
      <c r="B1245" s="158" t="s">
        <v>1360</v>
      </c>
      <c r="C1245" s="48"/>
      <c r="D1245" s="48"/>
      <c r="E1245" s="50">
        <v>883092.7</v>
      </c>
      <c r="F1245" s="50"/>
      <c r="G1245" s="50"/>
      <c r="H1245" s="50"/>
      <c r="I1245" s="50"/>
      <c r="J1245" s="50"/>
      <c r="K1245" s="50"/>
      <c r="L1245" s="50"/>
      <c r="M1245" s="50">
        <v>859.6</v>
      </c>
      <c r="N1245" s="50">
        <v>739732.7</v>
      </c>
      <c r="O1245" s="50">
        <v>40</v>
      </c>
      <c r="P1245" s="62">
        <v>143360</v>
      </c>
    </row>
    <row r="1246" spans="1:16" s="54" customFormat="1" ht="29.25" customHeight="1">
      <c r="A1246" s="444" t="s">
        <v>1550</v>
      </c>
      <c r="B1246" s="445"/>
      <c r="C1246" s="445"/>
      <c r="D1246" s="445"/>
      <c r="E1246" s="53">
        <v>6695318.510000001</v>
      </c>
      <c r="F1246" s="53"/>
      <c r="G1246" s="53"/>
      <c r="H1246" s="53"/>
      <c r="I1246" s="53">
        <v>1785.3000000000002</v>
      </c>
      <c r="J1246" s="53">
        <v>2421073.08</v>
      </c>
      <c r="K1246" s="53"/>
      <c r="L1246" s="53"/>
      <c r="M1246" s="53">
        <v>3962.3</v>
      </c>
      <c r="N1246" s="53">
        <v>4130885.4299999997</v>
      </c>
      <c r="O1246" s="53">
        <v>40</v>
      </c>
      <c r="P1246" s="63">
        <v>143360</v>
      </c>
    </row>
    <row r="1247" spans="1:16" s="47" customFormat="1" ht="23.25">
      <c r="A1247" s="59" t="s">
        <v>1933</v>
      </c>
      <c r="B1247" s="44"/>
      <c r="C1247" s="45"/>
      <c r="D1247" s="44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60"/>
    </row>
    <row r="1248" spans="1:16" s="52" customFormat="1" ht="18.75">
      <c r="A1248" s="343">
        <v>840</v>
      </c>
      <c r="B1248" s="158" t="s">
        <v>1361</v>
      </c>
      <c r="C1248" s="48"/>
      <c r="D1248" s="48"/>
      <c r="E1248" s="50">
        <v>1548102.78</v>
      </c>
      <c r="F1248" s="50"/>
      <c r="G1248" s="50"/>
      <c r="H1248" s="50"/>
      <c r="I1248" s="50">
        <v>815.2</v>
      </c>
      <c r="J1248" s="50">
        <v>1548102.78</v>
      </c>
      <c r="K1248" s="50"/>
      <c r="L1248" s="50"/>
      <c r="M1248" s="50"/>
      <c r="N1248" s="50"/>
      <c r="O1248" s="50"/>
      <c r="P1248" s="62"/>
    </row>
    <row r="1249" spans="1:16" s="52" customFormat="1" ht="18.75">
      <c r="A1249" s="343">
        <v>841</v>
      </c>
      <c r="B1249" s="158" t="s">
        <v>1362</v>
      </c>
      <c r="C1249" s="48"/>
      <c r="D1249" s="48"/>
      <c r="E1249" s="50">
        <v>102742</v>
      </c>
      <c r="F1249" s="50"/>
      <c r="G1249" s="50"/>
      <c r="H1249" s="50"/>
      <c r="I1249" s="50"/>
      <c r="J1249" s="50"/>
      <c r="K1249" s="50"/>
      <c r="L1249" s="50"/>
      <c r="M1249" s="50">
        <v>94</v>
      </c>
      <c r="N1249" s="50">
        <v>102742</v>
      </c>
      <c r="O1249" s="50"/>
      <c r="P1249" s="62"/>
    </row>
    <row r="1250" spans="1:16" s="52" customFormat="1" ht="18.75">
      <c r="A1250" s="343">
        <v>842</v>
      </c>
      <c r="B1250" s="158" t="s">
        <v>1363</v>
      </c>
      <c r="C1250" s="48"/>
      <c r="D1250" s="48"/>
      <c r="E1250" s="50">
        <v>1455604.81</v>
      </c>
      <c r="F1250" s="50"/>
      <c r="G1250" s="50"/>
      <c r="H1250" s="50"/>
      <c r="I1250" s="50">
        <v>813</v>
      </c>
      <c r="J1250" s="50">
        <v>1366669.81</v>
      </c>
      <c r="K1250" s="50"/>
      <c r="L1250" s="50"/>
      <c r="M1250" s="50">
        <v>105</v>
      </c>
      <c r="N1250" s="50">
        <v>88935</v>
      </c>
      <c r="O1250" s="50"/>
      <c r="P1250" s="62"/>
    </row>
    <row r="1251" spans="1:16" s="54" customFormat="1" ht="29.25" customHeight="1">
      <c r="A1251" s="444" t="s">
        <v>1550</v>
      </c>
      <c r="B1251" s="445"/>
      <c r="C1251" s="445"/>
      <c r="D1251" s="445"/>
      <c r="E1251" s="53">
        <v>3106449.59</v>
      </c>
      <c r="F1251" s="53"/>
      <c r="G1251" s="53"/>
      <c r="H1251" s="53"/>
      <c r="I1251" s="53">
        <v>1628.2</v>
      </c>
      <c r="J1251" s="53">
        <v>2914772.59</v>
      </c>
      <c r="K1251" s="53"/>
      <c r="L1251" s="53"/>
      <c r="M1251" s="53">
        <v>199</v>
      </c>
      <c r="N1251" s="53">
        <v>191677</v>
      </c>
      <c r="O1251" s="53"/>
      <c r="P1251" s="63"/>
    </row>
    <row r="1252" spans="1:16" s="47" customFormat="1" ht="23.25">
      <c r="A1252" s="59" t="s">
        <v>1934</v>
      </c>
      <c r="B1252" s="44"/>
      <c r="C1252" s="45"/>
      <c r="D1252" s="44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60"/>
    </row>
    <row r="1253" spans="1:16" s="52" customFormat="1" ht="18.75">
      <c r="A1253" s="343">
        <v>843</v>
      </c>
      <c r="B1253" s="158" t="s">
        <v>1364</v>
      </c>
      <c r="C1253" s="48"/>
      <c r="D1253" s="48"/>
      <c r="E1253" s="50">
        <v>2779183.8</v>
      </c>
      <c r="F1253" s="50"/>
      <c r="G1253" s="50"/>
      <c r="H1253" s="50"/>
      <c r="I1253" s="50">
        <v>1209.8</v>
      </c>
      <c r="J1253" s="50">
        <v>2297410.2</v>
      </c>
      <c r="K1253" s="50"/>
      <c r="L1253" s="50"/>
      <c r="M1253" s="50">
        <v>568.8</v>
      </c>
      <c r="N1253" s="50">
        <v>481773.6</v>
      </c>
      <c r="O1253" s="50"/>
      <c r="P1253" s="62"/>
    </row>
    <row r="1254" spans="1:16" s="52" customFormat="1" ht="18.75">
      <c r="A1254" s="343">
        <v>844</v>
      </c>
      <c r="B1254" s="158" t="s">
        <v>1365</v>
      </c>
      <c r="C1254" s="48"/>
      <c r="D1254" s="48"/>
      <c r="E1254" s="50">
        <v>128642.36</v>
      </c>
      <c r="F1254" s="50"/>
      <c r="G1254" s="50"/>
      <c r="H1254" s="50"/>
      <c r="I1254" s="50"/>
      <c r="J1254" s="50"/>
      <c r="K1254" s="50"/>
      <c r="L1254" s="50"/>
      <c r="M1254" s="50">
        <v>151.9</v>
      </c>
      <c r="N1254" s="50">
        <v>128642.36</v>
      </c>
      <c r="O1254" s="50"/>
      <c r="P1254" s="62"/>
    </row>
    <row r="1255" spans="1:16" s="54" customFormat="1" ht="29.25" customHeight="1">
      <c r="A1255" s="444" t="s">
        <v>1550</v>
      </c>
      <c r="B1255" s="445"/>
      <c r="C1255" s="445"/>
      <c r="D1255" s="445"/>
      <c r="E1255" s="53">
        <v>2907826.1599999997</v>
      </c>
      <c r="F1255" s="53"/>
      <c r="G1255" s="53"/>
      <c r="H1255" s="53"/>
      <c r="I1255" s="53">
        <v>1209.8</v>
      </c>
      <c r="J1255" s="53">
        <v>2297410.2</v>
      </c>
      <c r="K1255" s="53"/>
      <c r="L1255" s="53"/>
      <c r="M1255" s="53">
        <v>720.6999999999999</v>
      </c>
      <c r="N1255" s="53">
        <v>610415.96</v>
      </c>
      <c r="O1255" s="53"/>
      <c r="P1255" s="63"/>
    </row>
    <row r="1256" spans="1:16" s="47" customFormat="1" ht="23.25">
      <c r="A1256" s="59" t="s">
        <v>1935</v>
      </c>
      <c r="B1256" s="44"/>
      <c r="C1256" s="45"/>
      <c r="D1256" s="44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60"/>
    </row>
    <row r="1257" spans="1:16" s="52" customFormat="1" ht="18.75">
      <c r="A1257" s="343">
        <v>845</v>
      </c>
      <c r="B1257" s="158" t="s">
        <v>685</v>
      </c>
      <c r="C1257" s="48"/>
      <c r="D1257" s="48"/>
      <c r="E1257" s="50">
        <v>2045440.8</v>
      </c>
      <c r="F1257" s="50"/>
      <c r="G1257" s="50"/>
      <c r="H1257" s="50"/>
      <c r="I1257" s="50">
        <v>1216.8</v>
      </c>
      <c r="J1257" s="50">
        <v>2045440.8</v>
      </c>
      <c r="K1257" s="50"/>
      <c r="L1257" s="50"/>
      <c r="M1257" s="50"/>
      <c r="N1257" s="50"/>
      <c r="O1257" s="50"/>
      <c r="P1257" s="62"/>
    </row>
    <row r="1258" spans="1:16" s="52" customFormat="1" ht="18.75">
      <c r="A1258" s="343">
        <v>846</v>
      </c>
      <c r="B1258" s="158" t="s">
        <v>720</v>
      </c>
      <c r="C1258" s="48"/>
      <c r="D1258" s="48"/>
      <c r="E1258" s="50">
        <v>1080210.6</v>
      </c>
      <c r="F1258" s="50"/>
      <c r="G1258" s="50"/>
      <c r="H1258" s="50"/>
      <c r="I1258" s="50">
        <v>642.6</v>
      </c>
      <c r="J1258" s="50">
        <v>1080210.6</v>
      </c>
      <c r="K1258" s="50"/>
      <c r="L1258" s="50"/>
      <c r="M1258" s="50"/>
      <c r="N1258" s="50"/>
      <c r="O1258" s="50"/>
      <c r="P1258" s="62"/>
    </row>
    <row r="1259" spans="1:16" s="54" customFormat="1" ht="29.25" customHeight="1">
      <c r="A1259" s="444" t="s">
        <v>1550</v>
      </c>
      <c r="B1259" s="445"/>
      <c r="C1259" s="445"/>
      <c r="D1259" s="445"/>
      <c r="E1259" s="53">
        <v>3125651.4000000004</v>
      </c>
      <c r="F1259" s="53"/>
      <c r="G1259" s="53"/>
      <c r="H1259" s="53"/>
      <c r="I1259" s="53">
        <v>1859.4</v>
      </c>
      <c r="J1259" s="53">
        <v>3125651.4000000004</v>
      </c>
      <c r="K1259" s="53"/>
      <c r="L1259" s="53"/>
      <c r="M1259" s="53"/>
      <c r="N1259" s="53"/>
      <c r="O1259" s="53"/>
      <c r="P1259" s="63"/>
    </row>
    <row r="1260" spans="1:16" s="47" customFormat="1" ht="23.25">
      <c r="A1260" s="59" t="s">
        <v>1936</v>
      </c>
      <c r="B1260" s="44"/>
      <c r="C1260" s="45"/>
      <c r="D1260" s="44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60"/>
    </row>
    <row r="1261" spans="1:16" s="52" customFormat="1" ht="18.75">
      <c r="A1261" s="343">
        <v>847</v>
      </c>
      <c r="B1261" s="158" t="s">
        <v>1366</v>
      </c>
      <c r="C1261" s="48"/>
      <c r="D1261" s="48"/>
      <c r="E1261" s="50">
        <v>974685.8</v>
      </c>
      <c r="F1261" s="50"/>
      <c r="G1261" s="50"/>
      <c r="H1261" s="50"/>
      <c r="I1261" s="50">
        <v>464.2</v>
      </c>
      <c r="J1261" s="50">
        <v>881515.8</v>
      </c>
      <c r="K1261" s="50"/>
      <c r="L1261" s="50"/>
      <c r="M1261" s="50">
        <v>110</v>
      </c>
      <c r="N1261" s="50">
        <v>93170</v>
      </c>
      <c r="O1261" s="50"/>
      <c r="P1261" s="62"/>
    </row>
    <row r="1262" spans="1:16" s="54" customFormat="1" ht="29.25" customHeight="1">
      <c r="A1262" s="444" t="s">
        <v>1550</v>
      </c>
      <c r="B1262" s="445"/>
      <c r="C1262" s="445"/>
      <c r="D1262" s="445"/>
      <c r="E1262" s="53">
        <v>974685.8</v>
      </c>
      <c r="F1262" s="53"/>
      <c r="G1262" s="53"/>
      <c r="H1262" s="53"/>
      <c r="I1262" s="53">
        <v>464.2</v>
      </c>
      <c r="J1262" s="53">
        <v>881515.8</v>
      </c>
      <c r="K1262" s="53"/>
      <c r="L1262" s="53"/>
      <c r="M1262" s="53">
        <v>110</v>
      </c>
      <c r="N1262" s="53">
        <v>93170</v>
      </c>
      <c r="O1262" s="53"/>
      <c r="P1262" s="63"/>
    </row>
    <row r="1263" spans="1:16" s="47" customFormat="1" ht="23.25">
      <c r="A1263" s="59" t="s">
        <v>1937</v>
      </c>
      <c r="B1263" s="44"/>
      <c r="C1263" s="45"/>
      <c r="D1263" s="44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60"/>
    </row>
    <row r="1264" spans="1:16" s="52" customFormat="1" ht="18.75">
      <c r="A1264" s="343">
        <v>848</v>
      </c>
      <c r="B1264" s="158" t="s">
        <v>1367</v>
      </c>
      <c r="C1264" s="48"/>
      <c r="D1264" s="48"/>
      <c r="E1264" s="50">
        <v>961644</v>
      </c>
      <c r="F1264" s="50"/>
      <c r="G1264" s="50"/>
      <c r="H1264" s="50"/>
      <c r="I1264" s="50">
        <v>762</v>
      </c>
      <c r="J1264" s="50">
        <v>961644</v>
      </c>
      <c r="K1264" s="50"/>
      <c r="L1264" s="50"/>
      <c r="M1264" s="50"/>
      <c r="N1264" s="50"/>
      <c r="O1264" s="50"/>
      <c r="P1264" s="62"/>
    </row>
    <row r="1265" spans="1:16" s="52" customFormat="1" ht="18.75">
      <c r="A1265" s="343">
        <v>849</v>
      </c>
      <c r="B1265" s="158" t="s">
        <v>1368</v>
      </c>
      <c r="C1265" s="48"/>
      <c r="D1265" s="48"/>
      <c r="E1265" s="50">
        <v>749628</v>
      </c>
      <c r="F1265" s="50"/>
      <c r="G1265" s="50"/>
      <c r="H1265" s="50"/>
      <c r="I1265" s="50">
        <v>594</v>
      </c>
      <c r="J1265" s="50">
        <v>749628</v>
      </c>
      <c r="K1265" s="50"/>
      <c r="L1265" s="50"/>
      <c r="M1265" s="50"/>
      <c r="N1265" s="50"/>
      <c r="O1265" s="50"/>
      <c r="P1265" s="62"/>
    </row>
    <row r="1266" spans="1:16" s="54" customFormat="1" ht="29.25" customHeight="1">
      <c r="A1266" s="444" t="s">
        <v>1550</v>
      </c>
      <c r="B1266" s="445"/>
      <c r="C1266" s="445"/>
      <c r="D1266" s="445"/>
      <c r="E1266" s="53">
        <v>1711272</v>
      </c>
      <c r="F1266" s="53"/>
      <c r="G1266" s="53"/>
      <c r="H1266" s="53"/>
      <c r="I1266" s="53">
        <v>1356</v>
      </c>
      <c r="J1266" s="53">
        <v>1711272</v>
      </c>
      <c r="K1266" s="53"/>
      <c r="L1266" s="53"/>
      <c r="M1266" s="53"/>
      <c r="N1266" s="53"/>
      <c r="O1266" s="53"/>
      <c r="P1266" s="63"/>
    </row>
    <row r="1267" spans="1:16" s="47" customFormat="1" ht="23.25">
      <c r="A1267" s="59" t="s">
        <v>1938</v>
      </c>
      <c r="B1267" s="44"/>
      <c r="C1267" s="45"/>
      <c r="D1267" s="44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60"/>
    </row>
    <row r="1268" spans="1:16" s="52" customFormat="1" ht="18.75">
      <c r="A1268" s="343">
        <v>850</v>
      </c>
      <c r="B1268" s="158" t="s">
        <v>1369</v>
      </c>
      <c r="C1268" s="48"/>
      <c r="D1268" s="48"/>
      <c r="E1268" s="50">
        <v>1375890.44</v>
      </c>
      <c r="F1268" s="50"/>
      <c r="G1268" s="50"/>
      <c r="H1268" s="50"/>
      <c r="I1268" s="50">
        <v>577.4</v>
      </c>
      <c r="J1268" s="50">
        <v>1119578.6</v>
      </c>
      <c r="K1268" s="50"/>
      <c r="L1268" s="50"/>
      <c r="M1268" s="50"/>
      <c r="N1268" s="50"/>
      <c r="O1268" s="50">
        <v>62.8</v>
      </c>
      <c r="P1268" s="62">
        <v>256311.84</v>
      </c>
    </row>
    <row r="1269" spans="1:16" s="54" customFormat="1" ht="29.25" customHeight="1">
      <c r="A1269" s="444" t="s">
        <v>1550</v>
      </c>
      <c r="B1269" s="445"/>
      <c r="C1269" s="445"/>
      <c r="D1269" s="445"/>
      <c r="E1269" s="53">
        <v>1375890.44</v>
      </c>
      <c r="F1269" s="53"/>
      <c r="G1269" s="53"/>
      <c r="H1269" s="53"/>
      <c r="I1269" s="53">
        <v>577.4</v>
      </c>
      <c r="J1269" s="53">
        <v>1119578.6</v>
      </c>
      <c r="K1269" s="53"/>
      <c r="L1269" s="53"/>
      <c r="M1269" s="53"/>
      <c r="N1269" s="53"/>
      <c r="O1269" s="53">
        <v>62.8</v>
      </c>
      <c r="P1269" s="63">
        <v>256311.84</v>
      </c>
    </row>
    <row r="1270" spans="1:16" s="47" customFormat="1" ht="23.25">
      <c r="A1270" s="59" t="s">
        <v>1939</v>
      </c>
      <c r="B1270" s="44"/>
      <c r="C1270" s="45"/>
      <c r="D1270" s="44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60"/>
    </row>
    <row r="1271" spans="1:16" s="52" customFormat="1" ht="37.5">
      <c r="A1271" s="343">
        <v>851</v>
      </c>
      <c r="B1271" s="158" t="s">
        <v>1370</v>
      </c>
      <c r="C1271" s="48"/>
      <c r="D1271" s="48"/>
      <c r="E1271" s="50">
        <v>1633738</v>
      </c>
      <c r="F1271" s="50"/>
      <c r="G1271" s="50"/>
      <c r="H1271" s="50"/>
      <c r="I1271" s="50">
        <v>1811.4</v>
      </c>
      <c r="J1271" s="50">
        <v>1633738</v>
      </c>
      <c r="K1271" s="50"/>
      <c r="L1271" s="50"/>
      <c r="M1271" s="50"/>
      <c r="N1271" s="50"/>
      <c r="O1271" s="50"/>
      <c r="P1271" s="62"/>
    </row>
    <row r="1272" spans="1:16" s="52" customFormat="1" ht="18.75">
      <c r="A1272" s="343">
        <v>852</v>
      </c>
      <c r="B1272" s="158" t="s">
        <v>1371</v>
      </c>
      <c r="C1272" s="48"/>
      <c r="D1272" s="48"/>
      <c r="E1272" s="50">
        <v>1138976</v>
      </c>
      <c r="F1272" s="50"/>
      <c r="G1272" s="50"/>
      <c r="H1272" s="50"/>
      <c r="I1272" s="50">
        <v>980</v>
      </c>
      <c r="J1272" s="50">
        <v>1138976</v>
      </c>
      <c r="K1272" s="50"/>
      <c r="L1272" s="50"/>
      <c r="M1272" s="50"/>
      <c r="N1272" s="50"/>
      <c r="O1272" s="50"/>
      <c r="P1272" s="62"/>
    </row>
    <row r="1273" spans="1:16" s="52" customFormat="1" ht="18.75">
      <c r="A1273" s="343">
        <v>853</v>
      </c>
      <c r="B1273" s="158" t="s">
        <v>1372</v>
      </c>
      <c r="C1273" s="48"/>
      <c r="D1273" s="48"/>
      <c r="E1273" s="50">
        <v>66874</v>
      </c>
      <c r="F1273" s="50"/>
      <c r="G1273" s="50"/>
      <c r="H1273" s="50"/>
      <c r="I1273" s="50">
        <v>510</v>
      </c>
      <c r="J1273" s="50">
        <v>66874</v>
      </c>
      <c r="K1273" s="50"/>
      <c r="L1273" s="50"/>
      <c r="M1273" s="50"/>
      <c r="N1273" s="50"/>
      <c r="O1273" s="50"/>
      <c r="P1273" s="62"/>
    </row>
    <row r="1274" spans="1:16" s="54" customFormat="1" ht="29.25" customHeight="1">
      <c r="A1274" s="444" t="s">
        <v>1550</v>
      </c>
      <c r="B1274" s="445"/>
      <c r="C1274" s="445"/>
      <c r="D1274" s="445"/>
      <c r="E1274" s="53">
        <v>2839588</v>
      </c>
      <c r="F1274" s="53"/>
      <c r="G1274" s="53"/>
      <c r="H1274" s="53"/>
      <c r="I1274" s="53">
        <v>3301.4</v>
      </c>
      <c r="J1274" s="53">
        <v>2839588</v>
      </c>
      <c r="K1274" s="53"/>
      <c r="L1274" s="53"/>
      <c r="M1274" s="53"/>
      <c r="N1274" s="53"/>
      <c r="O1274" s="53"/>
      <c r="P1274" s="63"/>
    </row>
    <row r="1275" spans="1:16" s="47" customFormat="1" ht="23.25">
      <c r="A1275" s="59" t="s">
        <v>1940</v>
      </c>
      <c r="B1275" s="44"/>
      <c r="C1275" s="45"/>
      <c r="D1275" s="44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60"/>
    </row>
    <row r="1276" spans="1:16" s="52" customFormat="1" ht="18.75">
      <c r="A1276" s="343">
        <v>854</v>
      </c>
      <c r="B1276" s="158" t="s">
        <v>1373</v>
      </c>
      <c r="C1276" s="48">
        <v>2007</v>
      </c>
      <c r="D1276" s="48" t="s">
        <v>1656</v>
      </c>
      <c r="E1276" s="50">
        <v>1647380</v>
      </c>
      <c r="F1276" s="50"/>
      <c r="G1276" s="50"/>
      <c r="H1276" s="50"/>
      <c r="I1276" s="50">
        <v>980</v>
      </c>
      <c r="J1276" s="50">
        <v>1647380</v>
      </c>
      <c r="K1276" s="50"/>
      <c r="L1276" s="50"/>
      <c r="M1276" s="50"/>
      <c r="N1276" s="50"/>
      <c r="O1276" s="50"/>
      <c r="P1276" s="62"/>
    </row>
    <row r="1277" spans="1:16" s="52" customFormat="1" ht="18.75">
      <c r="A1277" s="343">
        <v>855</v>
      </c>
      <c r="B1277" s="158" t="s">
        <v>1374</v>
      </c>
      <c r="C1277" s="48">
        <v>2007</v>
      </c>
      <c r="D1277" s="48" t="s">
        <v>1656</v>
      </c>
      <c r="E1277" s="50">
        <v>1647380</v>
      </c>
      <c r="F1277" s="50"/>
      <c r="G1277" s="50"/>
      <c r="H1277" s="50"/>
      <c r="I1277" s="50">
        <v>980</v>
      </c>
      <c r="J1277" s="50">
        <v>1647380</v>
      </c>
      <c r="K1277" s="50"/>
      <c r="L1277" s="50"/>
      <c r="M1277" s="50"/>
      <c r="N1277" s="50"/>
      <c r="O1277" s="50"/>
      <c r="P1277" s="62"/>
    </row>
    <row r="1278" spans="1:16" s="52" customFormat="1" ht="18.75">
      <c r="A1278" s="343">
        <v>856</v>
      </c>
      <c r="B1278" s="158" t="s">
        <v>1375</v>
      </c>
      <c r="C1278" s="48">
        <v>2002</v>
      </c>
      <c r="D1278" s="48" t="s">
        <v>1657</v>
      </c>
      <c r="E1278" s="50">
        <v>1369678.8</v>
      </c>
      <c r="F1278" s="50"/>
      <c r="G1278" s="50"/>
      <c r="H1278" s="50"/>
      <c r="I1278" s="50">
        <v>814.8</v>
      </c>
      <c r="J1278" s="50">
        <v>1369678.8</v>
      </c>
      <c r="K1278" s="50"/>
      <c r="L1278" s="50"/>
      <c r="M1278" s="50"/>
      <c r="N1278" s="50"/>
      <c r="O1278" s="50"/>
      <c r="P1278" s="62"/>
    </row>
    <row r="1279" spans="1:16" s="52" customFormat="1" ht="18.75">
      <c r="A1279" s="343">
        <v>857</v>
      </c>
      <c r="B1279" s="158" t="s">
        <v>1376</v>
      </c>
      <c r="C1279" s="48">
        <v>2001</v>
      </c>
      <c r="D1279" s="48" t="s">
        <v>1658</v>
      </c>
      <c r="E1279" s="50">
        <v>814000</v>
      </c>
      <c r="F1279" s="50"/>
      <c r="G1279" s="50"/>
      <c r="H1279" s="50"/>
      <c r="I1279" s="50">
        <v>814</v>
      </c>
      <c r="J1279" s="50">
        <v>814000</v>
      </c>
      <c r="K1279" s="50"/>
      <c r="L1279" s="50"/>
      <c r="M1279" s="50"/>
      <c r="N1279" s="50"/>
      <c r="O1279" s="50"/>
      <c r="P1279" s="62"/>
    </row>
    <row r="1280" spans="1:16" s="52" customFormat="1" ht="18.75">
      <c r="A1280" s="343">
        <v>858</v>
      </c>
      <c r="B1280" s="158" t="s">
        <v>1377</v>
      </c>
      <c r="C1280" s="48">
        <v>2004</v>
      </c>
      <c r="D1280" s="48" t="s">
        <v>1658</v>
      </c>
      <c r="E1280" s="50">
        <v>667181.9</v>
      </c>
      <c r="F1280" s="50"/>
      <c r="G1280" s="50"/>
      <c r="H1280" s="50"/>
      <c r="I1280" s="50"/>
      <c r="J1280" s="50"/>
      <c r="K1280" s="50"/>
      <c r="L1280" s="50"/>
      <c r="M1280" s="50">
        <v>787.7</v>
      </c>
      <c r="N1280" s="50">
        <v>667181.9</v>
      </c>
      <c r="O1280" s="50"/>
      <c r="P1280" s="62"/>
    </row>
    <row r="1281" spans="1:16" s="52" customFormat="1" ht="18.75">
      <c r="A1281" s="343">
        <v>859</v>
      </c>
      <c r="B1281" s="158" t="s">
        <v>1378</v>
      </c>
      <c r="C1281" s="48">
        <v>2008</v>
      </c>
      <c r="D1281" s="48" t="s">
        <v>1657</v>
      </c>
      <c r="E1281" s="50">
        <v>1344800</v>
      </c>
      <c r="F1281" s="50"/>
      <c r="G1281" s="50"/>
      <c r="H1281" s="50"/>
      <c r="I1281" s="50">
        <v>800</v>
      </c>
      <c r="J1281" s="50">
        <v>1344800</v>
      </c>
      <c r="K1281" s="50"/>
      <c r="L1281" s="50"/>
      <c r="M1281" s="50"/>
      <c r="N1281" s="50"/>
      <c r="O1281" s="50"/>
      <c r="P1281" s="62"/>
    </row>
    <row r="1282" spans="1:16" s="52" customFormat="1" ht="18.75">
      <c r="A1282" s="343">
        <v>860</v>
      </c>
      <c r="B1282" s="158" t="s">
        <v>1379</v>
      </c>
      <c r="C1282" s="48">
        <v>2003</v>
      </c>
      <c r="D1282" s="48" t="s">
        <v>1658</v>
      </c>
      <c r="E1282" s="50">
        <v>418587.4</v>
      </c>
      <c r="F1282" s="50"/>
      <c r="G1282" s="50"/>
      <c r="H1282" s="50"/>
      <c r="I1282" s="50"/>
      <c r="J1282" s="50"/>
      <c r="K1282" s="50"/>
      <c r="L1282" s="50"/>
      <c r="M1282" s="50">
        <v>494.2</v>
      </c>
      <c r="N1282" s="50">
        <v>418587.4</v>
      </c>
      <c r="O1282" s="50"/>
      <c r="P1282" s="62"/>
    </row>
    <row r="1283" spans="1:16" s="54" customFormat="1" ht="29.25" customHeight="1">
      <c r="A1283" s="444" t="s">
        <v>1550</v>
      </c>
      <c r="B1283" s="445"/>
      <c r="C1283" s="445"/>
      <c r="D1283" s="445"/>
      <c r="E1283" s="53">
        <v>7909008.100000001</v>
      </c>
      <c r="F1283" s="53"/>
      <c r="G1283" s="53"/>
      <c r="H1283" s="53"/>
      <c r="I1283" s="53">
        <v>4388.8</v>
      </c>
      <c r="J1283" s="53">
        <v>6823238.8</v>
      </c>
      <c r="K1283" s="53"/>
      <c r="L1283" s="53"/>
      <c r="M1283" s="53">
        <v>1281.9</v>
      </c>
      <c r="N1283" s="53">
        <v>1085769.3</v>
      </c>
      <c r="O1283" s="53"/>
      <c r="P1283" s="63"/>
    </row>
    <row r="1284" spans="1:16" s="47" customFormat="1" ht="23.25">
      <c r="A1284" s="59" t="s">
        <v>1941</v>
      </c>
      <c r="B1284" s="44"/>
      <c r="C1284" s="45"/>
      <c r="D1284" s="44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60"/>
    </row>
    <row r="1285" spans="1:16" s="52" customFormat="1" ht="18.75">
      <c r="A1285" s="343">
        <v>861</v>
      </c>
      <c r="B1285" s="158" t="s">
        <v>686</v>
      </c>
      <c r="C1285" s="48"/>
      <c r="D1285" s="48"/>
      <c r="E1285" s="50">
        <v>198084</v>
      </c>
      <c r="F1285" s="50"/>
      <c r="G1285" s="50"/>
      <c r="H1285" s="50"/>
      <c r="I1285" s="50"/>
      <c r="J1285" s="50"/>
      <c r="K1285" s="50"/>
      <c r="L1285" s="50"/>
      <c r="M1285" s="50"/>
      <c r="N1285" s="50"/>
      <c r="O1285" s="50">
        <v>74.4</v>
      </c>
      <c r="P1285" s="62">
        <v>198084</v>
      </c>
    </row>
    <row r="1286" spans="1:16" s="54" customFormat="1" ht="29.25" customHeight="1">
      <c r="A1286" s="444" t="s">
        <v>1550</v>
      </c>
      <c r="B1286" s="445"/>
      <c r="C1286" s="445"/>
      <c r="D1286" s="445"/>
      <c r="E1286" s="53">
        <v>198084</v>
      </c>
      <c r="F1286" s="53"/>
      <c r="G1286" s="53"/>
      <c r="H1286" s="53"/>
      <c r="I1286" s="53"/>
      <c r="J1286" s="53"/>
      <c r="K1286" s="53"/>
      <c r="L1286" s="53"/>
      <c r="M1286" s="53"/>
      <c r="N1286" s="53"/>
      <c r="O1286" s="53">
        <v>74.4</v>
      </c>
      <c r="P1286" s="63">
        <v>198084</v>
      </c>
    </row>
    <row r="1287" spans="1:16" s="47" customFormat="1" ht="23.25">
      <c r="A1287" s="59" t="s">
        <v>1942</v>
      </c>
      <c r="B1287" s="44"/>
      <c r="C1287" s="45"/>
      <c r="D1287" s="44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60"/>
    </row>
    <row r="1288" spans="1:16" s="52" customFormat="1" ht="18.75">
      <c r="A1288" s="343">
        <v>862</v>
      </c>
      <c r="B1288" s="158" t="s">
        <v>1380</v>
      </c>
      <c r="C1288" s="48">
        <v>2005</v>
      </c>
      <c r="D1288" s="48" t="s">
        <v>1659</v>
      </c>
      <c r="E1288" s="50">
        <v>1597736</v>
      </c>
      <c r="F1288" s="50"/>
      <c r="G1288" s="50"/>
      <c r="H1288" s="50"/>
      <c r="I1288" s="50">
        <v>824</v>
      </c>
      <c r="J1288" s="50">
        <v>1597736</v>
      </c>
      <c r="K1288" s="50"/>
      <c r="L1288" s="50"/>
      <c r="M1288" s="50"/>
      <c r="N1288" s="50"/>
      <c r="O1288" s="50"/>
      <c r="P1288" s="62"/>
    </row>
    <row r="1289" spans="1:16" s="52" customFormat="1" ht="18.75">
      <c r="A1289" s="343">
        <v>863</v>
      </c>
      <c r="B1289" s="158" t="s">
        <v>1381</v>
      </c>
      <c r="C1289" s="48">
        <v>2008</v>
      </c>
      <c r="D1289" s="48" t="s">
        <v>1631</v>
      </c>
      <c r="E1289" s="50">
        <v>2032072</v>
      </c>
      <c r="F1289" s="50"/>
      <c r="G1289" s="50"/>
      <c r="H1289" s="50"/>
      <c r="I1289" s="50">
        <v>1048</v>
      </c>
      <c r="J1289" s="50">
        <v>2032072</v>
      </c>
      <c r="K1289" s="50"/>
      <c r="L1289" s="50"/>
      <c r="M1289" s="50"/>
      <c r="N1289" s="50"/>
      <c r="O1289" s="50"/>
      <c r="P1289" s="62"/>
    </row>
    <row r="1290" spans="1:16" s="52" customFormat="1" ht="18.75">
      <c r="A1290" s="343">
        <v>864</v>
      </c>
      <c r="B1290" s="158" t="s">
        <v>1382</v>
      </c>
      <c r="C1290" s="48">
        <v>2008</v>
      </c>
      <c r="D1290" s="48" t="s">
        <v>1631</v>
      </c>
      <c r="E1290" s="50">
        <v>1902159</v>
      </c>
      <c r="F1290" s="50"/>
      <c r="G1290" s="50"/>
      <c r="H1290" s="50"/>
      <c r="I1290" s="50">
        <v>981</v>
      </c>
      <c r="J1290" s="50">
        <v>1902159</v>
      </c>
      <c r="K1290" s="50"/>
      <c r="L1290" s="50"/>
      <c r="M1290" s="50"/>
      <c r="N1290" s="50"/>
      <c r="O1290" s="50"/>
      <c r="P1290" s="62"/>
    </row>
    <row r="1291" spans="1:16" s="52" customFormat="1" ht="18.75">
      <c r="A1291" s="343">
        <v>865</v>
      </c>
      <c r="B1291" s="158" t="s">
        <v>1383</v>
      </c>
      <c r="C1291" s="48">
        <v>2010</v>
      </c>
      <c r="D1291" s="48" t="s">
        <v>1631</v>
      </c>
      <c r="E1291" s="50">
        <v>3641442</v>
      </c>
      <c r="F1291" s="50"/>
      <c r="G1291" s="50"/>
      <c r="H1291" s="50"/>
      <c r="I1291" s="50">
        <v>1878</v>
      </c>
      <c r="J1291" s="50">
        <v>3641442</v>
      </c>
      <c r="K1291" s="50"/>
      <c r="L1291" s="50"/>
      <c r="M1291" s="50"/>
      <c r="N1291" s="50"/>
      <c r="O1291" s="50"/>
      <c r="P1291" s="62"/>
    </row>
    <row r="1292" spans="1:16" s="54" customFormat="1" ht="29.25" customHeight="1">
      <c r="A1292" s="444" t="s">
        <v>1550</v>
      </c>
      <c r="B1292" s="445"/>
      <c r="C1292" s="445"/>
      <c r="D1292" s="445"/>
      <c r="E1292" s="53">
        <v>9173409</v>
      </c>
      <c r="F1292" s="53"/>
      <c r="G1292" s="53"/>
      <c r="H1292" s="53"/>
      <c r="I1292" s="53">
        <v>4731</v>
      </c>
      <c r="J1292" s="53">
        <v>9173409</v>
      </c>
      <c r="K1292" s="53"/>
      <c r="L1292" s="53"/>
      <c r="M1292" s="53"/>
      <c r="N1292" s="53"/>
      <c r="O1292" s="53"/>
      <c r="P1292" s="63"/>
    </row>
    <row r="1293" spans="1:16" s="47" customFormat="1" ht="23.25">
      <c r="A1293" s="59" t="s">
        <v>1943</v>
      </c>
      <c r="B1293" s="44"/>
      <c r="C1293" s="45"/>
      <c r="D1293" s="44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60"/>
    </row>
    <row r="1294" spans="1:16" s="52" customFormat="1" ht="18.75">
      <c r="A1294" s="343">
        <v>866</v>
      </c>
      <c r="B1294" s="158" t="s">
        <v>1384</v>
      </c>
      <c r="C1294" s="48"/>
      <c r="D1294" s="48"/>
      <c r="E1294" s="50">
        <v>1723532</v>
      </c>
      <c r="F1294" s="50"/>
      <c r="G1294" s="50"/>
      <c r="H1294" s="50"/>
      <c r="I1294" s="50">
        <v>907.6</v>
      </c>
      <c r="J1294" s="50">
        <v>1723532</v>
      </c>
      <c r="K1294" s="50"/>
      <c r="L1294" s="50"/>
      <c r="M1294" s="50"/>
      <c r="N1294" s="50"/>
      <c r="O1294" s="50"/>
      <c r="P1294" s="62"/>
    </row>
    <row r="1295" spans="1:16" s="52" customFormat="1" ht="18.75">
      <c r="A1295" s="343">
        <v>867</v>
      </c>
      <c r="B1295" s="158" t="s">
        <v>1385</v>
      </c>
      <c r="C1295" s="48"/>
      <c r="D1295" s="48"/>
      <c r="E1295" s="50">
        <v>919086</v>
      </c>
      <c r="F1295" s="50"/>
      <c r="G1295" s="50"/>
      <c r="H1295" s="50"/>
      <c r="I1295" s="50">
        <v>474</v>
      </c>
      <c r="J1295" s="50">
        <v>919086</v>
      </c>
      <c r="K1295" s="50"/>
      <c r="L1295" s="50"/>
      <c r="M1295" s="50"/>
      <c r="N1295" s="50"/>
      <c r="O1295" s="50"/>
      <c r="P1295" s="62"/>
    </row>
    <row r="1296" spans="1:16" s="52" customFormat="1" ht="18.75">
      <c r="A1296" s="343">
        <v>868</v>
      </c>
      <c r="B1296" s="158" t="s">
        <v>1386</v>
      </c>
      <c r="C1296" s="48"/>
      <c r="D1296" s="48"/>
      <c r="E1296" s="50">
        <v>852540</v>
      </c>
      <c r="F1296" s="50"/>
      <c r="G1296" s="50"/>
      <c r="H1296" s="50"/>
      <c r="I1296" s="50"/>
      <c r="J1296" s="50"/>
      <c r="K1296" s="50"/>
      <c r="L1296" s="50"/>
      <c r="M1296" s="50">
        <v>780</v>
      </c>
      <c r="N1296" s="50">
        <v>852540</v>
      </c>
      <c r="O1296" s="50"/>
      <c r="P1296" s="62"/>
    </row>
    <row r="1297" spans="1:16" s="54" customFormat="1" ht="29.25" customHeight="1">
      <c r="A1297" s="442" t="s">
        <v>1550</v>
      </c>
      <c r="B1297" s="443"/>
      <c r="C1297" s="443"/>
      <c r="D1297" s="443"/>
      <c r="E1297" s="64">
        <v>3495158</v>
      </c>
      <c r="F1297" s="64"/>
      <c r="G1297" s="64"/>
      <c r="H1297" s="64"/>
      <c r="I1297" s="64">
        <v>1381.6</v>
      </c>
      <c r="J1297" s="64">
        <v>2642618</v>
      </c>
      <c r="K1297" s="64"/>
      <c r="L1297" s="64"/>
      <c r="M1297" s="64">
        <v>780</v>
      </c>
      <c r="N1297" s="64">
        <v>852540</v>
      </c>
      <c r="O1297" s="64"/>
      <c r="P1297" s="65"/>
    </row>
    <row r="1299" spans="1:23" s="28" customFormat="1" ht="29.25" customHeight="1">
      <c r="A1299" s="441" t="s">
        <v>668</v>
      </c>
      <c r="B1299" s="441"/>
      <c r="C1299" s="441"/>
      <c r="D1299" s="441"/>
      <c r="E1299" s="441"/>
      <c r="F1299" s="441"/>
      <c r="G1299" s="160"/>
      <c r="H1299" s="160"/>
      <c r="I1299" s="160"/>
      <c r="J1299" s="160"/>
      <c r="K1299" s="161"/>
      <c r="L1299" s="161"/>
      <c r="M1299" s="161"/>
      <c r="N1299" s="160"/>
      <c r="O1299" s="161"/>
      <c r="P1299" s="162"/>
      <c r="Q1299" s="163"/>
      <c r="R1299" s="163"/>
      <c r="S1299" s="163"/>
      <c r="T1299" s="162"/>
      <c r="U1299" s="162"/>
      <c r="V1299" s="162"/>
      <c r="W1299" s="27"/>
    </row>
    <row r="1300" spans="1:5" ht="12.75" customHeight="1">
      <c r="A1300" s="441" t="s">
        <v>1731</v>
      </c>
      <c r="B1300" s="441"/>
      <c r="C1300" s="458"/>
      <c r="D1300" s="458"/>
      <c r="E1300" s="441"/>
    </row>
    <row r="1301" spans="1:5" ht="12.75" customHeight="1">
      <c r="A1301" s="441" t="s">
        <v>1745</v>
      </c>
      <c r="B1301" s="441"/>
      <c r="C1301" s="458"/>
      <c r="D1301" s="347"/>
      <c r="E1301" s="157"/>
    </row>
    <row r="1302" spans="1:5" ht="12.75" customHeight="1">
      <c r="A1302" s="441" t="s">
        <v>1738</v>
      </c>
      <c r="B1302" s="441"/>
      <c r="C1302" s="458"/>
      <c r="D1302" s="458"/>
      <c r="E1302" s="441"/>
    </row>
    <row r="1303" spans="1:5" ht="12.75" customHeight="1">
      <c r="A1303" s="441" t="s">
        <v>1739</v>
      </c>
      <c r="B1303" s="441"/>
      <c r="C1303" s="458"/>
      <c r="D1303" s="458"/>
      <c r="E1303" s="441"/>
    </row>
    <row r="1304" spans="1:5" ht="12.75" customHeight="1">
      <c r="A1304" s="441" t="s">
        <v>1740</v>
      </c>
      <c r="B1304" s="441"/>
      <c r="C1304" s="458"/>
      <c r="D1304" s="458"/>
      <c r="E1304" s="441"/>
    </row>
    <row r="1305" spans="1:5" ht="12.75" customHeight="1">
      <c r="A1305" s="441" t="s">
        <v>1741</v>
      </c>
      <c r="B1305" s="441"/>
      <c r="C1305" s="458"/>
      <c r="D1305" s="458"/>
      <c r="E1305" s="441"/>
    </row>
    <row r="1306" spans="1:5" ht="12.75" customHeight="1">
      <c r="A1306" s="441" t="s">
        <v>1387</v>
      </c>
      <c r="B1306" s="441"/>
      <c r="C1306" s="458"/>
      <c r="D1306" s="458"/>
      <c r="E1306" s="441"/>
    </row>
    <row r="1307" spans="1:5" ht="12.75" customHeight="1">
      <c r="A1307" s="441" t="s">
        <v>1742</v>
      </c>
      <c r="B1307" s="441"/>
      <c r="C1307" s="458"/>
      <c r="D1307" s="458"/>
      <c r="E1307" s="441"/>
    </row>
    <row r="1308" spans="1:5" ht="12.75" customHeight="1">
      <c r="A1308" s="441" t="s">
        <v>1743</v>
      </c>
      <c r="B1308" s="441"/>
      <c r="C1308" s="458"/>
      <c r="D1308" s="458"/>
      <c r="E1308" s="441"/>
    </row>
    <row r="1309" spans="1:5" ht="12.75" customHeight="1">
      <c r="A1309" s="441"/>
      <c r="B1309" s="441"/>
      <c r="C1309" s="458"/>
      <c r="D1309" s="458"/>
      <c r="E1309" s="441"/>
    </row>
    <row r="1310" spans="1:5" ht="12.75" customHeight="1">
      <c r="A1310" s="441"/>
      <c r="B1310" s="441"/>
      <c r="C1310" s="458"/>
      <c r="D1310" s="458"/>
      <c r="E1310" s="441"/>
    </row>
    <row r="1311" spans="1:5" ht="12.75" customHeight="1">
      <c r="A1311" s="441"/>
      <c r="B1311" s="441"/>
      <c r="C1311" s="458"/>
      <c r="D1311" s="458"/>
      <c r="E1311" s="441"/>
    </row>
    <row r="1312" spans="1:5" ht="12.75" customHeight="1">
      <c r="A1312" s="441"/>
      <c r="B1312" s="441"/>
      <c r="C1312" s="458"/>
      <c r="D1312" s="458"/>
      <c r="E1312" s="441"/>
    </row>
    <row r="1313" spans="1:5" ht="12.75" customHeight="1">
      <c r="A1313" s="441"/>
      <c r="B1313" s="441"/>
      <c r="C1313" s="458"/>
      <c r="D1313" s="458"/>
      <c r="E1313" s="441"/>
    </row>
    <row r="1314" spans="1:5" ht="12.75" customHeight="1">
      <c r="A1314" s="441"/>
      <c r="B1314" s="441"/>
      <c r="C1314" s="458"/>
      <c r="D1314" s="458"/>
      <c r="E1314" s="441"/>
    </row>
    <row r="1315" spans="1:5" ht="12.75" customHeight="1">
      <c r="A1315" s="441"/>
      <c r="B1315" s="441"/>
      <c r="C1315" s="458"/>
      <c r="D1315" s="458"/>
      <c r="E1315" s="441"/>
    </row>
    <row r="1316" spans="1:5" ht="12.75" customHeight="1">
      <c r="A1316" s="441"/>
      <c r="B1316" s="441"/>
      <c r="C1316" s="458"/>
      <c r="D1316" s="458"/>
      <c r="E1316" s="441"/>
    </row>
    <row r="1317" spans="1:5" ht="12.75" customHeight="1">
      <c r="A1317" s="441"/>
      <c r="B1317" s="441"/>
      <c r="C1317" s="458"/>
      <c r="D1317" s="458"/>
      <c r="E1317" s="441"/>
    </row>
  </sheetData>
  <sheetProtection/>
  <autoFilter ref="A6:W1297"/>
  <mergeCells count="244">
    <mergeCell ref="A1303:E1303"/>
    <mergeCell ref="A1299:F1299"/>
    <mergeCell ref="A1314:E1314"/>
    <mergeCell ref="A1315:E1315"/>
    <mergeCell ref="A1316:E1316"/>
    <mergeCell ref="A1300:E1300"/>
    <mergeCell ref="A1304:E1304"/>
    <mergeCell ref="A1305:E1305"/>
    <mergeCell ref="A1307:E1307"/>
    <mergeCell ref="A1306:E1306"/>
    <mergeCell ref="E3:E4"/>
    <mergeCell ref="A1317:E1317"/>
    <mergeCell ref="A1301:C1301"/>
    <mergeCell ref="A1308:E1308"/>
    <mergeCell ref="A1309:E1309"/>
    <mergeCell ref="A1310:E1310"/>
    <mergeCell ref="A1311:E1311"/>
    <mergeCell ref="A1312:E1312"/>
    <mergeCell ref="A1313:E1313"/>
    <mergeCell ref="A1302:E1302"/>
    <mergeCell ref="A21:D21"/>
    <mergeCell ref="A37:D37"/>
    <mergeCell ref="F3:P3"/>
    <mergeCell ref="C4:C5"/>
    <mergeCell ref="D4:D5"/>
    <mergeCell ref="G4:H4"/>
    <mergeCell ref="I4:J4"/>
    <mergeCell ref="K4:L4"/>
    <mergeCell ref="M4:N4"/>
    <mergeCell ref="O4:P4"/>
    <mergeCell ref="A3:A5"/>
    <mergeCell ref="B3:B5"/>
    <mergeCell ref="C3:D3"/>
    <mergeCell ref="A7:D7"/>
    <mergeCell ref="A13:D13"/>
    <mergeCell ref="A18:D18"/>
    <mergeCell ref="A93:D93"/>
    <mergeCell ref="A96:D96"/>
    <mergeCell ref="A105:D105"/>
    <mergeCell ref="A140:D140"/>
    <mergeCell ref="A45:D45"/>
    <mergeCell ref="A50:D50"/>
    <mergeCell ref="A54:D54"/>
    <mergeCell ref="A62:D62"/>
    <mergeCell ref="A214:D214"/>
    <mergeCell ref="A219:D219"/>
    <mergeCell ref="A236:D236"/>
    <mergeCell ref="A243:D243"/>
    <mergeCell ref="A147:D147"/>
    <mergeCell ref="A151:D151"/>
    <mergeCell ref="A201:D201"/>
    <mergeCell ref="A204:D204"/>
    <mergeCell ref="A265:D265"/>
    <mergeCell ref="A270:D270"/>
    <mergeCell ref="A274:D274"/>
    <mergeCell ref="A300:D300"/>
    <mergeCell ref="A246:D246"/>
    <mergeCell ref="A256:D256"/>
    <mergeCell ref="A259:D259"/>
    <mergeCell ref="A262:D262"/>
    <mergeCell ref="A326:D326"/>
    <mergeCell ref="A343:D343"/>
    <mergeCell ref="A347:D347"/>
    <mergeCell ref="A353:D353"/>
    <mergeCell ref="A303:D303"/>
    <mergeCell ref="A307:D307"/>
    <mergeCell ref="A315:D315"/>
    <mergeCell ref="A321:D321"/>
    <mergeCell ref="A380:D380"/>
    <mergeCell ref="A392:D392"/>
    <mergeCell ref="A395:D395"/>
    <mergeCell ref="A401:D401"/>
    <mergeCell ref="A360:D360"/>
    <mergeCell ref="A367:D367"/>
    <mergeCell ref="A372:D372"/>
    <mergeCell ref="A376:D376"/>
    <mergeCell ref="A422:D422"/>
    <mergeCell ref="A425:D425"/>
    <mergeCell ref="A428:D428"/>
    <mergeCell ref="A433:D433"/>
    <mergeCell ref="A404:D404"/>
    <mergeCell ref="A409:D409"/>
    <mergeCell ref="A414:D414"/>
    <mergeCell ref="A419:D419"/>
    <mergeCell ref="A472:D472"/>
    <mergeCell ref="A475:D475"/>
    <mergeCell ref="A478:D478"/>
    <mergeCell ref="A481:D481"/>
    <mergeCell ref="A453:D453"/>
    <mergeCell ref="A457:D457"/>
    <mergeCell ref="A461:D461"/>
    <mergeCell ref="A468:D468"/>
    <mergeCell ref="A498:D498"/>
    <mergeCell ref="A501:D501"/>
    <mergeCell ref="A505:D505"/>
    <mergeCell ref="A508:D508"/>
    <mergeCell ref="A484:D484"/>
    <mergeCell ref="A487:D487"/>
    <mergeCell ref="A490:D490"/>
    <mergeCell ref="A495:D495"/>
    <mergeCell ref="A530:D530"/>
    <mergeCell ref="A533:D533"/>
    <mergeCell ref="A536:D536"/>
    <mergeCell ref="A540:D540"/>
    <mergeCell ref="A511:D511"/>
    <mergeCell ref="A515:D515"/>
    <mergeCell ref="A522:D522"/>
    <mergeCell ref="A526:D526"/>
    <mergeCell ref="A562:D562"/>
    <mergeCell ref="A566:D566"/>
    <mergeCell ref="A569:D569"/>
    <mergeCell ref="A574:D574"/>
    <mergeCell ref="A544:D544"/>
    <mergeCell ref="A549:D549"/>
    <mergeCell ref="A555:D555"/>
    <mergeCell ref="A558:D558"/>
    <mergeCell ref="A596:D596"/>
    <mergeCell ref="A611:D611"/>
    <mergeCell ref="A618:D618"/>
    <mergeCell ref="A621:D621"/>
    <mergeCell ref="A577:D577"/>
    <mergeCell ref="A585:D585"/>
    <mergeCell ref="A589:D589"/>
    <mergeCell ref="A593:D593"/>
    <mergeCell ref="A645:D645"/>
    <mergeCell ref="A653:D653"/>
    <mergeCell ref="A658:D658"/>
    <mergeCell ref="A662:D662"/>
    <mergeCell ref="A629:D629"/>
    <mergeCell ref="A633:D633"/>
    <mergeCell ref="A637:D637"/>
    <mergeCell ref="A642:D642"/>
    <mergeCell ref="A686:D686"/>
    <mergeCell ref="A702:D702"/>
    <mergeCell ref="A707:D707"/>
    <mergeCell ref="A714:D714"/>
    <mergeCell ref="A667:D667"/>
    <mergeCell ref="A674:D674"/>
    <mergeCell ref="A678:D678"/>
    <mergeCell ref="A682:D682"/>
    <mergeCell ref="A733:D733"/>
    <mergeCell ref="A743:D743"/>
    <mergeCell ref="A747:D747"/>
    <mergeCell ref="A752:D752"/>
    <mergeCell ref="A718:D718"/>
    <mergeCell ref="A721:D721"/>
    <mergeCell ref="A726:D726"/>
    <mergeCell ref="A729:D729"/>
    <mergeCell ref="A791:D791"/>
    <mergeCell ref="A795:D795"/>
    <mergeCell ref="A802:D802"/>
    <mergeCell ref="A807:D807"/>
    <mergeCell ref="A755:D755"/>
    <mergeCell ref="A762:D762"/>
    <mergeCell ref="A772:D772"/>
    <mergeCell ref="A776:D776"/>
    <mergeCell ref="A825:D825"/>
    <mergeCell ref="A829:D829"/>
    <mergeCell ref="A833:D833"/>
    <mergeCell ref="A839:D839"/>
    <mergeCell ref="A811:D811"/>
    <mergeCell ref="A815:D815"/>
    <mergeCell ref="A818:D818"/>
    <mergeCell ref="A821:D821"/>
    <mergeCell ref="A870:D870"/>
    <mergeCell ref="A874:D874"/>
    <mergeCell ref="A879:D879"/>
    <mergeCell ref="A898:D898"/>
    <mergeCell ref="A843:D843"/>
    <mergeCell ref="A856:D856"/>
    <mergeCell ref="A859:D859"/>
    <mergeCell ref="A862:D862"/>
    <mergeCell ref="A921:D921"/>
    <mergeCell ref="A926:D926"/>
    <mergeCell ref="A932:D932"/>
    <mergeCell ref="A936:D936"/>
    <mergeCell ref="A902:D902"/>
    <mergeCell ref="A909:D909"/>
    <mergeCell ref="A913:D913"/>
    <mergeCell ref="A917:D917"/>
    <mergeCell ref="A965:D965"/>
    <mergeCell ref="A970:D970"/>
    <mergeCell ref="A976:D976"/>
    <mergeCell ref="A980:D980"/>
    <mergeCell ref="A939:D939"/>
    <mergeCell ref="A945:D945"/>
    <mergeCell ref="A951:D951"/>
    <mergeCell ref="A954:D954"/>
    <mergeCell ref="A1037:D1037"/>
    <mergeCell ref="A1041:D1041"/>
    <mergeCell ref="A1045:D1045"/>
    <mergeCell ref="A1053:D1053"/>
    <mergeCell ref="A984:D984"/>
    <mergeCell ref="A1019:D1019"/>
    <mergeCell ref="A1031:D1031"/>
    <mergeCell ref="A1034:D1034"/>
    <mergeCell ref="A1072:D1072"/>
    <mergeCell ref="A1077:D1077"/>
    <mergeCell ref="A1082:D1082"/>
    <mergeCell ref="A1087:D1087"/>
    <mergeCell ref="A1057:D1057"/>
    <mergeCell ref="A1060:D1060"/>
    <mergeCell ref="A1065:D1065"/>
    <mergeCell ref="A1069:D1069"/>
    <mergeCell ref="A1114:D1114"/>
    <mergeCell ref="A1117:D1117"/>
    <mergeCell ref="A1121:D1121"/>
    <mergeCell ref="A1124:D1124"/>
    <mergeCell ref="A1096:D1096"/>
    <mergeCell ref="A1099:D1099"/>
    <mergeCell ref="A1102:D1102"/>
    <mergeCell ref="A1110:D1110"/>
    <mergeCell ref="A1149:D1149"/>
    <mergeCell ref="A1154:D1154"/>
    <mergeCell ref="A1159:D1159"/>
    <mergeCell ref="A1163:D1163"/>
    <mergeCell ref="A1127:D1127"/>
    <mergeCell ref="A1136:D1136"/>
    <mergeCell ref="A1139:D1139"/>
    <mergeCell ref="A1144:D1144"/>
    <mergeCell ref="A1188:D1188"/>
    <mergeCell ref="A1191:D1191"/>
    <mergeCell ref="A1216:D1216"/>
    <mergeCell ref="A1221:D1221"/>
    <mergeCell ref="A1174:D1174"/>
    <mergeCell ref="A1177:D1177"/>
    <mergeCell ref="A1182:D1182"/>
    <mergeCell ref="A1185:D1185"/>
    <mergeCell ref="A1286:D1286"/>
    <mergeCell ref="A1292:D1292"/>
    <mergeCell ref="A1232:D1232"/>
    <mergeCell ref="A1236:D1236"/>
    <mergeCell ref="A1240:D1240"/>
    <mergeCell ref="A1246:D1246"/>
    <mergeCell ref="A1297:D1297"/>
    <mergeCell ref="A2:P2"/>
    <mergeCell ref="A1259:D1259"/>
    <mergeCell ref="A1262:D1262"/>
    <mergeCell ref="A1266:D1266"/>
    <mergeCell ref="A1269:D1269"/>
    <mergeCell ref="A1274:D1274"/>
    <mergeCell ref="A1283:D1283"/>
    <mergeCell ref="A1251:D1251"/>
    <mergeCell ref="A1255:D1255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8" scale="39" r:id="rId1"/>
  <headerFooter alignWithMargins="0">
    <oddHeader>&amp;C&amp;18&amp;P+20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9"/>
  <sheetViews>
    <sheetView view="pageBreakPreview" zoomScale="55" zoomScaleNormal="55" zoomScaleSheetLayoutView="55" zoomScalePageLayoutView="55" workbookViewId="0" topLeftCell="A1">
      <selection activeCell="A1" sqref="A1:V2"/>
    </sheetView>
  </sheetViews>
  <sheetFormatPr defaultColWidth="9.140625" defaultRowHeight="12.75" customHeight="1"/>
  <cols>
    <col min="1" max="1" width="8.8515625" style="67" customWidth="1"/>
    <col min="2" max="2" width="61.28125" style="95" customWidth="1"/>
    <col min="3" max="3" width="10.7109375" style="96" customWidth="1"/>
    <col min="4" max="4" width="16.421875" style="67" customWidth="1"/>
    <col min="5" max="6" width="9.28125" style="97" customWidth="1"/>
    <col min="7" max="7" width="10.28125" style="96" customWidth="1"/>
    <col min="8" max="10" width="9.28125" style="96" customWidth="1"/>
    <col min="11" max="11" width="17.00390625" style="98" customWidth="1"/>
    <col min="12" max="12" width="19.28125" style="98" customWidth="1"/>
    <col min="13" max="13" width="18.8515625" style="98" customWidth="1"/>
    <col min="14" max="14" width="13.140625" style="96" customWidth="1"/>
    <col min="15" max="15" width="22.8515625" style="98" customWidth="1"/>
    <col min="16" max="16" width="23.57421875" style="98" customWidth="1"/>
    <col min="17" max="17" width="21.7109375" style="98" customWidth="1"/>
    <col min="18" max="18" width="22.7109375" style="98" customWidth="1"/>
    <col min="19" max="19" width="11.28125" style="58" customWidth="1"/>
    <col min="20" max="20" width="22.140625" style="58" customWidth="1"/>
    <col min="21" max="21" width="18.28125" style="98" customWidth="1"/>
    <col min="22" max="22" width="14.28125" style="67" customWidth="1"/>
    <col min="23" max="23" width="15.421875" style="67" customWidth="1"/>
    <col min="24" max="16384" width="9.140625" style="43" customWidth="1"/>
  </cols>
  <sheetData>
    <row r="1" spans="1:22" ht="51" customHeight="1">
      <c r="A1" s="490" t="s">
        <v>1393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</row>
    <row r="2" spans="1:22" ht="51" customHeigh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</row>
    <row r="3" spans="1:22" ht="30" customHeight="1">
      <c r="A3" s="492" t="s">
        <v>1565</v>
      </c>
      <c r="B3" s="492" t="s">
        <v>1749</v>
      </c>
      <c r="C3" s="468" t="s">
        <v>1520</v>
      </c>
      <c r="D3" s="496" t="s">
        <v>1521</v>
      </c>
      <c r="E3" s="482" t="s">
        <v>1522</v>
      </c>
      <c r="F3" s="482" t="s">
        <v>1523</v>
      </c>
      <c r="G3" s="485" t="s">
        <v>1524</v>
      </c>
      <c r="H3" s="485"/>
      <c r="I3" s="485"/>
      <c r="J3" s="485"/>
      <c r="K3" s="470" t="s">
        <v>1752</v>
      </c>
      <c r="L3" s="451" t="s">
        <v>1526</v>
      </c>
      <c r="M3" s="451"/>
      <c r="N3" s="451"/>
      <c r="O3" s="472" t="s">
        <v>1528</v>
      </c>
      <c r="P3" s="473"/>
      <c r="Q3" s="473"/>
      <c r="R3" s="474"/>
      <c r="S3" s="451" t="s">
        <v>1661</v>
      </c>
      <c r="T3" s="451"/>
      <c r="U3" s="487" t="s">
        <v>1662</v>
      </c>
      <c r="V3" s="487" t="s">
        <v>1531</v>
      </c>
    </row>
    <row r="4" spans="1:22" ht="30" customHeight="1">
      <c r="A4" s="493"/>
      <c r="B4" s="493"/>
      <c r="C4" s="495"/>
      <c r="D4" s="497"/>
      <c r="E4" s="483"/>
      <c r="F4" s="483"/>
      <c r="G4" s="477" t="s">
        <v>1532</v>
      </c>
      <c r="H4" s="479" t="s">
        <v>1533</v>
      </c>
      <c r="I4" s="480"/>
      <c r="J4" s="481"/>
      <c r="K4" s="486"/>
      <c r="L4" s="470" t="s">
        <v>1534</v>
      </c>
      <c r="M4" s="470" t="s">
        <v>1535</v>
      </c>
      <c r="N4" s="468" t="s">
        <v>1527</v>
      </c>
      <c r="O4" s="470" t="s">
        <v>1534</v>
      </c>
      <c r="P4" s="472" t="s">
        <v>1533</v>
      </c>
      <c r="Q4" s="473"/>
      <c r="R4" s="474"/>
      <c r="S4" s="451"/>
      <c r="T4" s="451"/>
      <c r="U4" s="488"/>
      <c r="V4" s="488"/>
    </row>
    <row r="5" spans="1:22" ht="161.25" customHeight="1">
      <c r="A5" s="493"/>
      <c r="B5" s="493"/>
      <c r="C5" s="495"/>
      <c r="D5" s="497"/>
      <c r="E5" s="483"/>
      <c r="F5" s="483"/>
      <c r="G5" s="478"/>
      <c r="H5" s="100" t="s">
        <v>1536</v>
      </c>
      <c r="I5" s="100" t="s">
        <v>1537</v>
      </c>
      <c r="J5" s="100" t="s">
        <v>1538</v>
      </c>
      <c r="K5" s="471"/>
      <c r="L5" s="471"/>
      <c r="M5" s="471"/>
      <c r="N5" s="469"/>
      <c r="O5" s="471"/>
      <c r="P5" s="101" t="s">
        <v>1754</v>
      </c>
      <c r="Q5" s="99" t="s">
        <v>1539</v>
      </c>
      <c r="R5" s="99" t="s">
        <v>1540</v>
      </c>
      <c r="S5" s="451"/>
      <c r="T5" s="451"/>
      <c r="U5" s="489"/>
      <c r="V5" s="488"/>
    </row>
    <row r="6" spans="1:22" ht="12.75" customHeight="1">
      <c r="A6" s="494"/>
      <c r="B6" s="494"/>
      <c r="C6" s="469"/>
      <c r="D6" s="498"/>
      <c r="E6" s="484"/>
      <c r="F6" s="484"/>
      <c r="G6" s="103" t="s">
        <v>1541</v>
      </c>
      <c r="H6" s="103" t="s">
        <v>1541</v>
      </c>
      <c r="I6" s="103" t="s">
        <v>1541</v>
      </c>
      <c r="J6" s="103" t="s">
        <v>1541</v>
      </c>
      <c r="K6" s="50" t="s">
        <v>1542</v>
      </c>
      <c r="L6" s="50" t="s">
        <v>1542</v>
      </c>
      <c r="M6" s="50" t="s">
        <v>1542</v>
      </c>
      <c r="N6" s="85" t="s">
        <v>1543</v>
      </c>
      <c r="O6" s="50" t="s">
        <v>1544</v>
      </c>
      <c r="P6" s="50" t="s">
        <v>1544</v>
      </c>
      <c r="Q6" s="50" t="s">
        <v>1544</v>
      </c>
      <c r="R6" s="50" t="s">
        <v>1544</v>
      </c>
      <c r="S6" s="50" t="s">
        <v>1603</v>
      </c>
      <c r="T6" s="50" t="s">
        <v>1544</v>
      </c>
      <c r="U6" s="48" t="s">
        <v>1545</v>
      </c>
      <c r="V6" s="102"/>
    </row>
    <row r="7" spans="1:22" ht="19.5" customHeight="1">
      <c r="A7" s="104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  <c r="H7" s="104">
        <v>8</v>
      </c>
      <c r="I7" s="104">
        <v>9</v>
      </c>
      <c r="J7" s="104">
        <v>10</v>
      </c>
      <c r="K7" s="104">
        <v>11</v>
      </c>
      <c r="L7" s="104">
        <v>12</v>
      </c>
      <c r="M7" s="104">
        <v>13</v>
      </c>
      <c r="N7" s="104">
        <v>14</v>
      </c>
      <c r="O7" s="104">
        <v>15</v>
      </c>
      <c r="P7" s="104">
        <v>16</v>
      </c>
      <c r="Q7" s="104">
        <v>17</v>
      </c>
      <c r="R7" s="104">
        <v>18</v>
      </c>
      <c r="S7" s="104">
        <v>19</v>
      </c>
      <c r="T7" s="104">
        <v>20</v>
      </c>
      <c r="U7" s="104">
        <v>21</v>
      </c>
      <c r="V7" s="104">
        <v>22</v>
      </c>
    </row>
    <row r="8" spans="1:22" s="71" customFormat="1" ht="27" customHeight="1">
      <c r="A8" s="475" t="s">
        <v>1546</v>
      </c>
      <c r="B8" s="476"/>
      <c r="C8" s="476"/>
      <c r="D8" s="476"/>
      <c r="E8" s="476"/>
      <c r="F8" s="476"/>
      <c r="G8" s="105">
        <v>73877</v>
      </c>
      <c r="H8" s="105">
        <v>14170</v>
      </c>
      <c r="I8" s="105">
        <v>60364</v>
      </c>
      <c r="J8" s="105">
        <v>265</v>
      </c>
      <c r="K8" s="106">
        <v>4330129.8</v>
      </c>
      <c r="L8" s="106">
        <v>3914861.4999999995</v>
      </c>
      <c r="M8" s="106">
        <v>3030702.34</v>
      </c>
      <c r="N8" s="105">
        <v>180353</v>
      </c>
      <c r="O8" s="106">
        <v>2494261046</v>
      </c>
      <c r="P8" s="106">
        <v>448966988.2800006</v>
      </c>
      <c r="Q8" s="106">
        <v>623565261.5</v>
      </c>
      <c r="R8" s="106">
        <v>1421728796.2200022</v>
      </c>
      <c r="S8" s="105">
        <v>1578</v>
      </c>
      <c r="T8" s="106">
        <v>2494261046</v>
      </c>
      <c r="U8" s="107"/>
      <c r="V8" s="108"/>
    </row>
    <row r="9" spans="1:23" s="79" customFormat="1" ht="21">
      <c r="A9" s="109" t="s">
        <v>1663</v>
      </c>
      <c r="B9" s="72"/>
      <c r="C9" s="73"/>
      <c r="D9" s="72"/>
      <c r="E9" s="74"/>
      <c r="F9" s="74"/>
      <c r="G9" s="73"/>
      <c r="H9" s="73"/>
      <c r="I9" s="73"/>
      <c r="J9" s="73"/>
      <c r="K9" s="75"/>
      <c r="L9" s="75"/>
      <c r="M9" s="75"/>
      <c r="N9" s="73"/>
      <c r="O9" s="75"/>
      <c r="P9" s="75"/>
      <c r="Q9" s="75"/>
      <c r="R9" s="75"/>
      <c r="S9" s="76"/>
      <c r="T9" s="77"/>
      <c r="U9" s="75"/>
      <c r="V9" s="110"/>
      <c r="W9" s="78"/>
    </row>
    <row r="10" spans="1:22" s="87" customFormat="1" ht="15.75">
      <c r="A10" s="111">
        <v>1</v>
      </c>
      <c r="B10" s="80" t="s">
        <v>1421</v>
      </c>
      <c r="C10" s="81">
        <v>1983</v>
      </c>
      <c r="D10" s="81" t="s">
        <v>1547</v>
      </c>
      <c r="E10" s="81">
        <v>9</v>
      </c>
      <c r="F10" s="81">
        <v>4</v>
      </c>
      <c r="G10" s="82">
        <v>144</v>
      </c>
      <c r="H10" s="82">
        <v>115</v>
      </c>
      <c r="I10" s="82">
        <v>29</v>
      </c>
      <c r="J10" s="82"/>
      <c r="K10" s="83">
        <v>2220.7</v>
      </c>
      <c r="L10" s="83">
        <v>2220.7</v>
      </c>
      <c r="M10" s="83">
        <v>1776.6</v>
      </c>
      <c r="N10" s="82">
        <v>288</v>
      </c>
      <c r="O10" s="84">
        <v>6000000</v>
      </c>
      <c r="P10" s="84">
        <v>1080000</v>
      </c>
      <c r="Q10" s="84">
        <v>1500000</v>
      </c>
      <c r="R10" s="84">
        <v>3420000</v>
      </c>
      <c r="S10" s="85">
        <v>4</v>
      </c>
      <c r="T10" s="50">
        <v>6000000</v>
      </c>
      <c r="U10" s="86">
        <v>6000000</v>
      </c>
      <c r="V10" s="112" t="s">
        <v>1548</v>
      </c>
    </row>
    <row r="11" spans="1:22" s="88" customFormat="1" ht="15.75">
      <c r="A11" s="111">
        <v>2</v>
      </c>
      <c r="B11" s="80" t="s">
        <v>1420</v>
      </c>
      <c r="C11" s="81">
        <v>1981</v>
      </c>
      <c r="D11" s="81" t="s">
        <v>1549</v>
      </c>
      <c r="E11" s="81">
        <v>9</v>
      </c>
      <c r="F11" s="81">
        <v>2</v>
      </c>
      <c r="G11" s="82">
        <v>72</v>
      </c>
      <c r="H11" s="82">
        <v>43</v>
      </c>
      <c r="I11" s="82">
        <v>29</v>
      </c>
      <c r="J11" s="82"/>
      <c r="K11" s="83">
        <v>2220.7</v>
      </c>
      <c r="L11" s="83">
        <v>2220.7</v>
      </c>
      <c r="M11" s="83">
        <v>1776.6</v>
      </c>
      <c r="N11" s="82">
        <v>144</v>
      </c>
      <c r="O11" s="84">
        <v>3000000</v>
      </c>
      <c r="P11" s="84">
        <v>540000</v>
      </c>
      <c r="Q11" s="84">
        <v>750000</v>
      </c>
      <c r="R11" s="84">
        <v>1710000</v>
      </c>
      <c r="S11" s="85">
        <v>2</v>
      </c>
      <c r="T11" s="50">
        <v>3000000</v>
      </c>
      <c r="U11" s="86">
        <v>3000000</v>
      </c>
      <c r="V11" s="112" t="s">
        <v>1548</v>
      </c>
    </row>
    <row r="12" spans="1:23" s="52" customFormat="1" ht="15.75">
      <c r="A12" s="111">
        <v>3</v>
      </c>
      <c r="B12" s="80" t="s">
        <v>1419</v>
      </c>
      <c r="C12" s="81">
        <v>1987</v>
      </c>
      <c r="D12" s="81" t="s">
        <v>1547</v>
      </c>
      <c r="E12" s="81">
        <v>14</v>
      </c>
      <c r="F12" s="81">
        <v>1</v>
      </c>
      <c r="G12" s="82">
        <v>56</v>
      </c>
      <c r="H12" s="82">
        <v>11</v>
      </c>
      <c r="I12" s="82">
        <v>45</v>
      </c>
      <c r="J12" s="82"/>
      <c r="K12" s="83">
        <v>12415</v>
      </c>
      <c r="L12" s="83">
        <v>12415</v>
      </c>
      <c r="M12" s="83">
        <v>9932</v>
      </c>
      <c r="N12" s="82">
        <v>112</v>
      </c>
      <c r="O12" s="84">
        <v>4103835</v>
      </c>
      <c r="P12" s="84">
        <v>738690.3</v>
      </c>
      <c r="Q12" s="84">
        <v>1025958.75</v>
      </c>
      <c r="R12" s="84">
        <v>2339185.95</v>
      </c>
      <c r="S12" s="85">
        <v>2</v>
      </c>
      <c r="T12" s="50">
        <v>4103835</v>
      </c>
      <c r="U12" s="86">
        <v>4103835</v>
      </c>
      <c r="V12" s="112" t="s">
        <v>1548</v>
      </c>
      <c r="W12" s="89"/>
    </row>
    <row r="13" spans="1:23" s="52" customFormat="1" ht="15.75">
      <c r="A13" s="111">
        <v>4</v>
      </c>
      <c r="B13" s="80" t="s">
        <v>1418</v>
      </c>
      <c r="C13" s="81">
        <v>1975</v>
      </c>
      <c r="D13" s="81" t="s">
        <v>1549</v>
      </c>
      <c r="E13" s="81">
        <v>6</v>
      </c>
      <c r="F13" s="81">
        <v>3</v>
      </c>
      <c r="G13" s="82">
        <v>54</v>
      </c>
      <c r="H13" s="82">
        <v>7</v>
      </c>
      <c r="I13" s="82">
        <v>47</v>
      </c>
      <c r="J13" s="82"/>
      <c r="K13" s="83">
        <v>2852.5</v>
      </c>
      <c r="L13" s="83">
        <v>2852.5</v>
      </c>
      <c r="M13" s="83">
        <v>1710</v>
      </c>
      <c r="N13" s="82">
        <v>174</v>
      </c>
      <c r="O13" s="84">
        <v>3760245</v>
      </c>
      <c r="P13" s="84">
        <v>676844.1</v>
      </c>
      <c r="Q13" s="84">
        <v>940061.25</v>
      </c>
      <c r="R13" s="84">
        <v>2143339.65</v>
      </c>
      <c r="S13" s="85">
        <v>3</v>
      </c>
      <c r="T13" s="50">
        <v>3760245</v>
      </c>
      <c r="U13" s="86">
        <v>3760245</v>
      </c>
      <c r="V13" s="112" t="s">
        <v>1548</v>
      </c>
      <c r="W13" s="89"/>
    </row>
    <row r="14" spans="1:23" s="52" customFormat="1" ht="15.75">
      <c r="A14" s="111">
        <v>5</v>
      </c>
      <c r="B14" s="80" t="s">
        <v>1417</v>
      </c>
      <c r="C14" s="81">
        <v>1975</v>
      </c>
      <c r="D14" s="81" t="s">
        <v>1549</v>
      </c>
      <c r="E14" s="81">
        <v>9</v>
      </c>
      <c r="F14" s="81">
        <v>1</v>
      </c>
      <c r="G14" s="82">
        <v>72</v>
      </c>
      <c r="H14" s="82">
        <v>5</v>
      </c>
      <c r="I14" s="82">
        <v>67</v>
      </c>
      <c r="J14" s="82"/>
      <c r="K14" s="83">
        <v>2221</v>
      </c>
      <c r="L14" s="83">
        <v>2221</v>
      </c>
      <c r="M14" s="83">
        <v>1777</v>
      </c>
      <c r="N14" s="82">
        <v>144</v>
      </c>
      <c r="O14" s="84">
        <v>1500000</v>
      </c>
      <c r="P14" s="84">
        <v>270000</v>
      </c>
      <c r="Q14" s="84">
        <v>375000</v>
      </c>
      <c r="R14" s="84">
        <v>855000</v>
      </c>
      <c r="S14" s="85">
        <v>1</v>
      </c>
      <c r="T14" s="50">
        <v>1500000</v>
      </c>
      <c r="U14" s="86">
        <v>1500000</v>
      </c>
      <c r="V14" s="112" t="s">
        <v>1548</v>
      </c>
      <c r="W14" s="89"/>
    </row>
    <row r="15" spans="1:23" s="52" customFormat="1" ht="15.75">
      <c r="A15" s="111">
        <v>6</v>
      </c>
      <c r="B15" s="80" t="s">
        <v>1416</v>
      </c>
      <c r="C15" s="81">
        <v>1975</v>
      </c>
      <c r="D15" s="81" t="s">
        <v>1547</v>
      </c>
      <c r="E15" s="81">
        <v>6</v>
      </c>
      <c r="F15" s="81">
        <v>3</v>
      </c>
      <c r="G15" s="82">
        <v>72</v>
      </c>
      <c r="H15" s="82">
        <v>18</v>
      </c>
      <c r="I15" s="82">
        <v>54</v>
      </c>
      <c r="J15" s="82"/>
      <c r="K15" s="83">
        <v>6208</v>
      </c>
      <c r="L15" s="83">
        <v>6208</v>
      </c>
      <c r="M15" s="83">
        <v>4967</v>
      </c>
      <c r="N15" s="82">
        <v>144</v>
      </c>
      <c r="O15" s="84">
        <v>3760245</v>
      </c>
      <c r="P15" s="84">
        <v>676844.1</v>
      </c>
      <c r="Q15" s="84">
        <v>940061.25</v>
      </c>
      <c r="R15" s="84">
        <v>2143339.65</v>
      </c>
      <c r="S15" s="85">
        <v>3</v>
      </c>
      <c r="T15" s="50">
        <v>3760245</v>
      </c>
      <c r="U15" s="86">
        <v>3760245</v>
      </c>
      <c r="V15" s="112" t="s">
        <v>1548</v>
      </c>
      <c r="W15" s="89"/>
    </row>
    <row r="16" spans="1:23" s="52" customFormat="1" ht="15.75">
      <c r="A16" s="111">
        <v>7</v>
      </c>
      <c r="B16" s="80" t="s">
        <v>1415</v>
      </c>
      <c r="C16" s="81">
        <v>1974</v>
      </c>
      <c r="D16" s="81" t="s">
        <v>1547</v>
      </c>
      <c r="E16" s="81">
        <v>6</v>
      </c>
      <c r="F16" s="81">
        <v>3</v>
      </c>
      <c r="G16" s="82">
        <v>72</v>
      </c>
      <c r="H16" s="82">
        <v>16</v>
      </c>
      <c r="I16" s="82">
        <v>56</v>
      </c>
      <c r="J16" s="82"/>
      <c r="K16" s="83">
        <v>6208</v>
      </c>
      <c r="L16" s="83">
        <v>6208</v>
      </c>
      <c r="M16" s="83">
        <v>4967</v>
      </c>
      <c r="N16" s="82">
        <v>144</v>
      </c>
      <c r="O16" s="84">
        <v>3760245</v>
      </c>
      <c r="P16" s="84">
        <v>676844.1</v>
      </c>
      <c r="Q16" s="84">
        <v>940061.25</v>
      </c>
      <c r="R16" s="84">
        <v>2143339.65</v>
      </c>
      <c r="S16" s="85">
        <v>3</v>
      </c>
      <c r="T16" s="50">
        <v>3760245</v>
      </c>
      <c r="U16" s="86">
        <v>3760245</v>
      </c>
      <c r="V16" s="112" t="s">
        <v>1548</v>
      </c>
      <c r="W16" s="89"/>
    </row>
    <row r="17" spans="1:23" s="52" customFormat="1" ht="15.75">
      <c r="A17" s="111">
        <v>8</v>
      </c>
      <c r="B17" s="80" t="s">
        <v>1414</v>
      </c>
      <c r="C17" s="81">
        <v>1974</v>
      </c>
      <c r="D17" s="81" t="s">
        <v>1547</v>
      </c>
      <c r="E17" s="81">
        <v>6</v>
      </c>
      <c r="F17" s="81">
        <v>3</v>
      </c>
      <c r="G17" s="82">
        <v>72</v>
      </c>
      <c r="H17" s="82">
        <v>25</v>
      </c>
      <c r="I17" s="82">
        <v>47</v>
      </c>
      <c r="J17" s="82"/>
      <c r="K17" s="83">
        <v>6208</v>
      </c>
      <c r="L17" s="83">
        <v>6208</v>
      </c>
      <c r="M17" s="83">
        <v>4967</v>
      </c>
      <c r="N17" s="82">
        <v>144</v>
      </c>
      <c r="O17" s="84">
        <v>3760245</v>
      </c>
      <c r="P17" s="84">
        <v>676844.1</v>
      </c>
      <c r="Q17" s="84">
        <v>940061.25</v>
      </c>
      <c r="R17" s="84">
        <v>2143339.65</v>
      </c>
      <c r="S17" s="85">
        <v>3</v>
      </c>
      <c r="T17" s="50">
        <v>3760245</v>
      </c>
      <c r="U17" s="86">
        <v>3760245</v>
      </c>
      <c r="V17" s="112" t="s">
        <v>1548</v>
      </c>
      <c r="W17" s="89"/>
    </row>
    <row r="18" spans="1:23" s="52" customFormat="1" ht="15.75">
      <c r="A18" s="111">
        <v>9</v>
      </c>
      <c r="B18" s="80" t="s">
        <v>1398</v>
      </c>
      <c r="C18" s="81">
        <v>1984</v>
      </c>
      <c r="D18" s="81" t="s">
        <v>1547</v>
      </c>
      <c r="E18" s="81">
        <v>12</v>
      </c>
      <c r="F18" s="81">
        <v>1</v>
      </c>
      <c r="G18" s="82">
        <v>48</v>
      </c>
      <c r="H18" s="82">
        <v>7</v>
      </c>
      <c r="I18" s="82">
        <v>41</v>
      </c>
      <c r="J18" s="82"/>
      <c r="K18" s="83">
        <v>8615.4</v>
      </c>
      <c r="L18" s="83">
        <v>8615.4</v>
      </c>
      <c r="M18" s="83">
        <v>6892.3</v>
      </c>
      <c r="N18" s="82">
        <v>96</v>
      </c>
      <c r="O18" s="84">
        <v>3742301</v>
      </c>
      <c r="P18" s="84">
        <v>673614.18</v>
      </c>
      <c r="Q18" s="84">
        <v>935575.25</v>
      </c>
      <c r="R18" s="84">
        <v>2133111.57</v>
      </c>
      <c r="S18" s="85">
        <v>2</v>
      </c>
      <c r="T18" s="50">
        <v>3742301</v>
      </c>
      <c r="U18" s="86">
        <v>3742301</v>
      </c>
      <c r="V18" s="112" t="s">
        <v>1548</v>
      </c>
      <c r="W18" s="89"/>
    </row>
    <row r="19" spans="1:23" s="52" customFormat="1" ht="15.75">
      <c r="A19" s="111">
        <v>10</v>
      </c>
      <c r="B19" s="80" t="s">
        <v>1413</v>
      </c>
      <c r="C19" s="81">
        <v>1981</v>
      </c>
      <c r="D19" s="81" t="s">
        <v>1549</v>
      </c>
      <c r="E19" s="81">
        <v>16</v>
      </c>
      <c r="F19" s="81">
        <v>1</v>
      </c>
      <c r="G19" s="82">
        <v>64</v>
      </c>
      <c r="H19" s="82">
        <v>7</v>
      </c>
      <c r="I19" s="82">
        <v>57</v>
      </c>
      <c r="J19" s="82"/>
      <c r="K19" s="83">
        <v>14303.1</v>
      </c>
      <c r="L19" s="83">
        <v>14303.1</v>
      </c>
      <c r="M19" s="83">
        <v>11442.5</v>
      </c>
      <c r="N19" s="82">
        <v>128</v>
      </c>
      <c r="O19" s="84">
        <v>4465369</v>
      </c>
      <c r="P19" s="84">
        <v>803766.42</v>
      </c>
      <c r="Q19" s="84">
        <v>1116342.25</v>
      </c>
      <c r="R19" s="84">
        <v>2545260.33</v>
      </c>
      <c r="S19" s="85">
        <v>2</v>
      </c>
      <c r="T19" s="50">
        <v>4465369</v>
      </c>
      <c r="U19" s="86">
        <v>4465369</v>
      </c>
      <c r="V19" s="112" t="s">
        <v>1548</v>
      </c>
      <c r="W19" s="89"/>
    </row>
    <row r="20" spans="1:23" s="52" customFormat="1" ht="15.75">
      <c r="A20" s="111">
        <v>11</v>
      </c>
      <c r="B20" s="80" t="s">
        <v>1412</v>
      </c>
      <c r="C20" s="81">
        <v>1986</v>
      </c>
      <c r="D20" s="81" t="s">
        <v>1547</v>
      </c>
      <c r="E20" s="81">
        <v>9</v>
      </c>
      <c r="F20" s="81">
        <v>5</v>
      </c>
      <c r="G20" s="82">
        <v>180</v>
      </c>
      <c r="H20" s="82">
        <v>151</v>
      </c>
      <c r="I20" s="82">
        <v>29</v>
      </c>
      <c r="J20" s="82"/>
      <c r="K20" s="83">
        <v>2221</v>
      </c>
      <c r="L20" s="83">
        <v>2221</v>
      </c>
      <c r="M20" s="83">
        <v>1777</v>
      </c>
      <c r="N20" s="82">
        <v>360</v>
      </c>
      <c r="O20" s="84">
        <v>7500000</v>
      </c>
      <c r="P20" s="84">
        <v>1350000</v>
      </c>
      <c r="Q20" s="84">
        <v>1875000</v>
      </c>
      <c r="R20" s="84">
        <v>4275000</v>
      </c>
      <c r="S20" s="85">
        <v>5</v>
      </c>
      <c r="T20" s="50">
        <v>7500000</v>
      </c>
      <c r="U20" s="86">
        <v>7500000</v>
      </c>
      <c r="V20" s="112" t="s">
        <v>1548</v>
      </c>
      <c r="W20" s="89"/>
    </row>
    <row r="21" spans="1:23" s="52" customFormat="1" ht="15.75">
      <c r="A21" s="111">
        <v>12</v>
      </c>
      <c r="B21" s="80" t="s">
        <v>1411</v>
      </c>
      <c r="C21" s="81">
        <v>1983</v>
      </c>
      <c r="D21" s="81" t="s">
        <v>1547</v>
      </c>
      <c r="E21" s="81">
        <v>9</v>
      </c>
      <c r="F21" s="81">
        <v>4</v>
      </c>
      <c r="G21" s="82">
        <v>144</v>
      </c>
      <c r="H21" s="82">
        <v>115</v>
      </c>
      <c r="I21" s="82">
        <v>29</v>
      </c>
      <c r="J21" s="82"/>
      <c r="K21" s="83">
        <v>2221</v>
      </c>
      <c r="L21" s="83">
        <v>2221</v>
      </c>
      <c r="M21" s="83">
        <v>1777</v>
      </c>
      <c r="N21" s="82">
        <v>288</v>
      </c>
      <c r="O21" s="84">
        <v>6000000</v>
      </c>
      <c r="P21" s="84">
        <v>1080000</v>
      </c>
      <c r="Q21" s="84">
        <v>1500000</v>
      </c>
      <c r="R21" s="84">
        <v>3420000</v>
      </c>
      <c r="S21" s="85">
        <v>4</v>
      </c>
      <c r="T21" s="50">
        <v>6000000</v>
      </c>
      <c r="U21" s="86">
        <v>6000000</v>
      </c>
      <c r="V21" s="112" t="s">
        <v>1548</v>
      </c>
      <c r="W21" s="89"/>
    </row>
    <row r="22" spans="1:23" s="52" customFormat="1" ht="15.75">
      <c r="A22" s="111">
        <v>13</v>
      </c>
      <c r="B22" s="80" t="s">
        <v>1410</v>
      </c>
      <c r="C22" s="81">
        <v>1985</v>
      </c>
      <c r="D22" s="81" t="s">
        <v>1547</v>
      </c>
      <c r="E22" s="81">
        <v>9</v>
      </c>
      <c r="F22" s="81">
        <v>6</v>
      </c>
      <c r="G22" s="82">
        <v>216</v>
      </c>
      <c r="H22" s="82">
        <v>187</v>
      </c>
      <c r="I22" s="82">
        <v>29</v>
      </c>
      <c r="J22" s="82"/>
      <c r="K22" s="83">
        <v>2221</v>
      </c>
      <c r="L22" s="83">
        <v>2221</v>
      </c>
      <c r="M22" s="83">
        <v>1777</v>
      </c>
      <c r="N22" s="82">
        <v>432</v>
      </c>
      <c r="O22" s="84">
        <v>9000000</v>
      </c>
      <c r="P22" s="84">
        <v>1620000</v>
      </c>
      <c r="Q22" s="84">
        <v>2250000</v>
      </c>
      <c r="R22" s="84">
        <v>5130000</v>
      </c>
      <c r="S22" s="85">
        <v>6</v>
      </c>
      <c r="T22" s="50">
        <v>9000000</v>
      </c>
      <c r="U22" s="86">
        <v>9000000</v>
      </c>
      <c r="V22" s="112" t="s">
        <v>1548</v>
      </c>
      <c r="W22" s="89"/>
    </row>
    <row r="23" spans="1:23" s="52" customFormat="1" ht="15.75">
      <c r="A23" s="111">
        <v>14</v>
      </c>
      <c r="B23" s="80" t="s">
        <v>1409</v>
      </c>
      <c r="C23" s="81">
        <v>1987</v>
      </c>
      <c r="D23" s="81" t="s">
        <v>1549</v>
      </c>
      <c r="E23" s="81">
        <v>9</v>
      </c>
      <c r="F23" s="81">
        <v>6</v>
      </c>
      <c r="G23" s="82">
        <v>216</v>
      </c>
      <c r="H23" s="82">
        <v>185</v>
      </c>
      <c r="I23" s="82">
        <v>31</v>
      </c>
      <c r="J23" s="82"/>
      <c r="K23" s="83">
        <v>2221</v>
      </c>
      <c r="L23" s="83">
        <v>2221</v>
      </c>
      <c r="M23" s="83">
        <v>1777</v>
      </c>
      <c r="N23" s="82">
        <v>432</v>
      </c>
      <c r="O23" s="84">
        <v>6000000</v>
      </c>
      <c r="P23" s="84">
        <v>1080000</v>
      </c>
      <c r="Q23" s="84">
        <v>1500000</v>
      </c>
      <c r="R23" s="84">
        <v>3420000</v>
      </c>
      <c r="S23" s="85">
        <v>4</v>
      </c>
      <c r="T23" s="50">
        <v>6000000</v>
      </c>
      <c r="U23" s="86">
        <v>6000000</v>
      </c>
      <c r="V23" s="112" t="s">
        <v>1548</v>
      </c>
      <c r="W23" s="89"/>
    </row>
    <row r="24" spans="1:23" s="52" customFormat="1" ht="15.75">
      <c r="A24" s="111">
        <v>15</v>
      </c>
      <c r="B24" s="80" t="s">
        <v>1408</v>
      </c>
      <c r="C24" s="81">
        <v>1985</v>
      </c>
      <c r="D24" s="81" t="s">
        <v>1549</v>
      </c>
      <c r="E24" s="81">
        <v>14</v>
      </c>
      <c r="F24" s="81">
        <v>1</v>
      </c>
      <c r="G24" s="82">
        <v>56</v>
      </c>
      <c r="H24" s="82">
        <v>6</v>
      </c>
      <c r="I24" s="82">
        <v>50</v>
      </c>
      <c r="J24" s="82"/>
      <c r="K24" s="83">
        <v>12515.2</v>
      </c>
      <c r="L24" s="83">
        <v>12515.2</v>
      </c>
      <c r="M24" s="83">
        <v>10012.2</v>
      </c>
      <c r="N24" s="82">
        <v>112</v>
      </c>
      <c r="O24" s="84">
        <v>4103835</v>
      </c>
      <c r="P24" s="84">
        <v>738690.3</v>
      </c>
      <c r="Q24" s="84">
        <v>1025958.75</v>
      </c>
      <c r="R24" s="84">
        <v>2339185.95</v>
      </c>
      <c r="S24" s="85">
        <v>2</v>
      </c>
      <c r="T24" s="50">
        <v>4103835</v>
      </c>
      <c r="U24" s="86">
        <v>4103835</v>
      </c>
      <c r="V24" s="112" t="s">
        <v>1548</v>
      </c>
      <c r="W24" s="89"/>
    </row>
    <row r="25" spans="1:23" s="52" customFormat="1" ht="15.75">
      <c r="A25" s="111">
        <v>16</v>
      </c>
      <c r="B25" s="80" t="s">
        <v>1407</v>
      </c>
      <c r="C25" s="81">
        <v>1987</v>
      </c>
      <c r="D25" s="81" t="s">
        <v>1549</v>
      </c>
      <c r="E25" s="81">
        <v>14</v>
      </c>
      <c r="F25" s="81">
        <v>1</v>
      </c>
      <c r="G25" s="82">
        <v>56</v>
      </c>
      <c r="H25" s="82">
        <v>12</v>
      </c>
      <c r="I25" s="82">
        <v>44</v>
      </c>
      <c r="J25" s="82"/>
      <c r="K25" s="83">
        <v>12415.2</v>
      </c>
      <c r="L25" s="83">
        <v>12415.2</v>
      </c>
      <c r="M25" s="83">
        <v>9932.2</v>
      </c>
      <c r="N25" s="82">
        <v>112</v>
      </c>
      <c r="O25" s="84">
        <v>4103835</v>
      </c>
      <c r="P25" s="84">
        <v>738690.3</v>
      </c>
      <c r="Q25" s="84">
        <v>1025958.75</v>
      </c>
      <c r="R25" s="84">
        <v>2339185.95</v>
      </c>
      <c r="S25" s="85">
        <v>2</v>
      </c>
      <c r="T25" s="50">
        <v>4103835</v>
      </c>
      <c r="U25" s="86">
        <v>4103835</v>
      </c>
      <c r="V25" s="112" t="s">
        <v>1548</v>
      </c>
      <c r="W25" s="89"/>
    </row>
    <row r="26" spans="1:23" s="52" customFormat="1" ht="15.75">
      <c r="A26" s="111">
        <v>17</v>
      </c>
      <c r="B26" s="80" t="s">
        <v>1406</v>
      </c>
      <c r="C26" s="81">
        <v>1982</v>
      </c>
      <c r="D26" s="81" t="s">
        <v>1547</v>
      </c>
      <c r="E26" s="81">
        <v>9</v>
      </c>
      <c r="F26" s="81">
        <v>5</v>
      </c>
      <c r="G26" s="82">
        <v>180</v>
      </c>
      <c r="H26" s="82">
        <v>151</v>
      </c>
      <c r="I26" s="82">
        <v>29</v>
      </c>
      <c r="J26" s="82"/>
      <c r="K26" s="83">
        <v>2220.7</v>
      </c>
      <c r="L26" s="83">
        <v>2220.7</v>
      </c>
      <c r="M26" s="83">
        <v>1776.6</v>
      </c>
      <c r="N26" s="82">
        <v>360</v>
      </c>
      <c r="O26" s="84">
        <v>7500000</v>
      </c>
      <c r="P26" s="84">
        <v>1350000</v>
      </c>
      <c r="Q26" s="84">
        <v>1875000</v>
      </c>
      <c r="R26" s="84">
        <v>4275000</v>
      </c>
      <c r="S26" s="85">
        <v>5</v>
      </c>
      <c r="T26" s="50">
        <v>7500000</v>
      </c>
      <c r="U26" s="86">
        <v>7500000</v>
      </c>
      <c r="V26" s="112" t="s">
        <v>1548</v>
      </c>
      <c r="W26" s="89"/>
    </row>
    <row r="27" spans="1:23" s="52" customFormat="1" ht="15.75">
      <c r="A27" s="111">
        <v>18</v>
      </c>
      <c r="B27" s="80" t="s">
        <v>1405</v>
      </c>
      <c r="C27" s="81">
        <v>1982</v>
      </c>
      <c r="D27" s="81" t="s">
        <v>1549</v>
      </c>
      <c r="E27" s="81">
        <v>12</v>
      </c>
      <c r="F27" s="81">
        <v>1</v>
      </c>
      <c r="G27" s="82">
        <v>48</v>
      </c>
      <c r="H27" s="82">
        <v>4</v>
      </c>
      <c r="I27" s="82">
        <v>44</v>
      </c>
      <c r="J27" s="82"/>
      <c r="K27" s="83">
        <v>10727.3</v>
      </c>
      <c r="L27" s="83">
        <v>10727.3</v>
      </c>
      <c r="M27" s="83">
        <v>8581.8</v>
      </c>
      <c r="N27" s="82">
        <v>96</v>
      </c>
      <c r="O27" s="84">
        <v>3493170</v>
      </c>
      <c r="P27" s="84">
        <v>628770.6</v>
      </c>
      <c r="Q27" s="84">
        <v>873292.5</v>
      </c>
      <c r="R27" s="84">
        <v>1991106.9</v>
      </c>
      <c r="S27" s="85">
        <v>2</v>
      </c>
      <c r="T27" s="50">
        <v>3493170</v>
      </c>
      <c r="U27" s="86">
        <v>3493170</v>
      </c>
      <c r="V27" s="112" t="s">
        <v>1548</v>
      </c>
      <c r="W27" s="89"/>
    </row>
    <row r="28" spans="1:23" s="52" customFormat="1" ht="15.75">
      <c r="A28" s="111">
        <v>19</v>
      </c>
      <c r="B28" s="80" t="s">
        <v>1404</v>
      </c>
      <c r="C28" s="81">
        <v>1986</v>
      </c>
      <c r="D28" s="81" t="s">
        <v>1547</v>
      </c>
      <c r="E28" s="81">
        <v>12</v>
      </c>
      <c r="F28" s="81">
        <v>1</v>
      </c>
      <c r="G28" s="82">
        <v>48</v>
      </c>
      <c r="H28" s="82">
        <v>10</v>
      </c>
      <c r="I28" s="82">
        <v>38</v>
      </c>
      <c r="J28" s="82"/>
      <c r="K28" s="83">
        <v>10727.3</v>
      </c>
      <c r="L28" s="83">
        <v>10727.3</v>
      </c>
      <c r="M28" s="83">
        <v>8581.8</v>
      </c>
      <c r="N28" s="82">
        <v>96</v>
      </c>
      <c r="O28" s="84">
        <v>3742301</v>
      </c>
      <c r="P28" s="84">
        <v>673614.18</v>
      </c>
      <c r="Q28" s="84">
        <v>935575.25</v>
      </c>
      <c r="R28" s="84">
        <v>2133111.57</v>
      </c>
      <c r="S28" s="85">
        <v>2</v>
      </c>
      <c r="T28" s="50">
        <v>3742301</v>
      </c>
      <c r="U28" s="86">
        <v>3742301</v>
      </c>
      <c r="V28" s="112" t="s">
        <v>1548</v>
      </c>
      <c r="W28" s="89"/>
    </row>
    <row r="29" spans="1:23" s="52" customFormat="1" ht="15.75">
      <c r="A29" s="111">
        <v>20</v>
      </c>
      <c r="B29" s="80" t="s">
        <v>1403</v>
      </c>
      <c r="C29" s="81">
        <v>1977</v>
      </c>
      <c r="D29" s="81" t="s">
        <v>1547</v>
      </c>
      <c r="E29" s="81">
        <v>9</v>
      </c>
      <c r="F29" s="81">
        <v>6</v>
      </c>
      <c r="G29" s="82">
        <v>216</v>
      </c>
      <c r="H29" s="82">
        <v>38</v>
      </c>
      <c r="I29" s="82">
        <v>178</v>
      </c>
      <c r="J29" s="82"/>
      <c r="K29" s="83">
        <v>11508.9</v>
      </c>
      <c r="L29" s="83">
        <v>11508.9</v>
      </c>
      <c r="M29" s="83">
        <v>7010.8</v>
      </c>
      <c r="N29" s="82">
        <v>582</v>
      </c>
      <c r="O29" s="84">
        <v>9000000</v>
      </c>
      <c r="P29" s="84">
        <v>1620000</v>
      </c>
      <c r="Q29" s="84">
        <v>2250000</v>
      </c>
      <c r="R29" s="84">
        <v>5130000</v>
      </c>
      <c r="S29" s="85">
        <v>6</v>
      </c>
      <c r="T29" s="50">
        <v>9000000</v>
      </c>
      <c r="U29" s="86">
        <v>9000000</v>
      </c>
      <c r="V29" s="112" t="s">
        <v>1548</v>
      </c>
      <c r="W29" s="89"/>
    </row>
    <row r="30" spans="1:23" s="54" customFormat="1" ht="29.25" customHeight="1">
      <c r="A30" s="463" t="s">
        <v>1550</v>
      </c>
      <c r="B30" s="464"/>
      <c r="C30" s="464"/>
      <c r="D30" s="464"/>
      <c r="E30" s="464"/>
      <c r="F30" s="464"/>
      <c r="G30" s="90">
        <v>2086</v>
      </c>
      <c r="H30" s="90">
        <v>1113</v>
      </c>
      <c r="I30" s="90">
        <v>973</v>
      </c>
      <c r="J30" s="90"/>
      <c r="K30" s="91">
        <v>132471</v>
      </c>
      <c r="L30" s="91">
        <v>132471</v>
      </c>
      <c r="M30" s="91">
        <v>103211.40000000001</v>
      </c>
      <c r="N30" s="90">
        <v>4388</v>
      </c>
      <c r="O30" s="91">
        <v>98295626</v>
      </c>
      <c r="P30" s="53">
        <v>17693212.68</v>
      </c>
      <c r="Q30" s="53">
        <v>24573906.5</v>
      </c>
      <c r="R30" s="53">
        <v>56028506.82000001</v>
      </c>
      <c r="S30" s="92">
        <v>63</v>
      </c>
      <c r="T30" s="53">
        <v>98295626</v>
      </c>
      <c r="U30" s="93" t="s">
        <v>1551</v>
      </c>
      <c r="V30" s="113" t="s">
        <v>1551</v>
      </c>
      <c r="W30" s="94"/>
    </row>
    <row r="31" spans="1:23" s="79" customFormat="1" ht="21">
      <c r="A31" s="109" t="s">
        <v>1568</v>
      </c>
      <c r="B31" s="72"/>
      <c r="C31" s="73"/>
      <c r="D31" s="72"/>
      <c r="E31" s="74"/>
      <c r="F31" s="74"/>
      <c r="G31" s="73"/>
      <c r="H31" s="73"/>
      <c r="I31" s="73"/>
      <c r="J31" s="73"/>
      <c r="K31" s="75"/>
      <c r="L31" s="75"/>
      <c r="M31" s="75"/>
      <c r="N31" s="73"/>
      <c r="O31" s="75"/>
      <c r="P31" s="75"/>
      <c r="Q31" s="75"/>
      <c r="R31" s="75"/>
      <c r="S31" s="76"/>
      <c r="T31" s="77"/>
      <c r="U31" s="75"/>
      <c r="V31" s="110"/>
      <c r="W31" s="78"/>
    </row>
    <row r="32" spans="1:23" s="52" customFormat="1" ht="15.75">
      <c r="A32" s="111">
        <v>21</v>
      </c>
      <c r="B32" s="80" t="s">
        <v>1402</v>
      </c>
      <c r="C32" s="81">
        <v>1986</v>
      </c>
      <c r="D32" s="81" t="s">
        <v>1547</v>
      </c>
      <c r="E32" s="81">
        <v>9</v>
      </c>
      <c r="F32" s="81">
        <v>3</v>
      </c>
      <c r="G32" s="82">
        <v>106</v>
      </c>
      <c r="H32" s="82">
        <v>61</v>
      </c>
      <c r="I32" s="82">
        <v>44</v>
      </c>
      <c r="J32" s="82">
        <v>1</v>
      </c>
      <c r="K32" s="83">
        <v>8022</v>
      </c>
      <c r="L32" s="83">
        <v>6329</v>
      </c>
      <c r="M32" s="83">
        <v>2608</v>
      </c>
      <c r="N32" s="82">
        <v>348</v>
      </c>
      <c r="O32" s="84">
        <v>4500000</v>
      </c>
      <c r="P32" s="84">
        <v>810000</v>
      </c>
      <c r="Q32" s="84">
        <v>1125000</v>
      </c>
      <c r="R32" s="84">
        <v>2565000</v>
      </c>
      <c r="S32" s="85">
        <v>3</v>
      </c>
      <c r="T32" s="50">
        <v>4500000</v>
      </c>
      <c r="U32" s="86">
        <v>4500000</v>
      </c>
      <c r="V32" s="112" t="s">
        <v>1548</v>
      </c>
      <c r="W32" s="89"/>
    </row>
    <row r="33" spans="1:23" s="52" customFormat="1" ht="15.75">
      <c r="A33" s="111">
        <v>22</v>
      </c>
      <c r="B33" s="80" t="s">
        <v>1401</v>
      </c>
      <c r="C33" s="81">
        <v>1987</v>
      </c>
      <c r="D33" s="81" t="s">
        <v>1547</v>
      </c>
      <c r="E33" s="81">
        <v>9</v>
      </c>
      <c r="F33" s="81">
        <v>3</v>
      </c>
      <c r="G33" s="82">
        <v>105</v>
      </c>
      <c r="H33" s="82">
        <v>54</v>
      </c>
      <c r="I33" s="82">
        <v>49</v>
      </c>
      <c r="J33" s="82">
        <v>2</v>
      </c>
      <c r="K33" s="83">
        <v>7366</v>
      </c>
      <c r="L33" s="83">
        <v>5804</v>
      </c>
      <c r="M33" s="83">
        <v>2648</v>
      </c>
      <c r="N33" s="82">
        <v>342</v>
      </c>
      <c r="O33" s="84">
        <v>4500000</v>
      </c>
      <c r="P33" s="84">
        <v>810000</v>
      </c>
      <c r="Q33" s="84">
        <v>1125000</v>
      </c>
      <c r="R33" s="84">
        <v>2565000</v>
      </c>
      <c r="S33" s="85">
        <v>3</v>
      </c>
      <c r="T33" s="50">
        <v>4500000</v>
      </c>
      <c r="U33" s="86">
        <v>4500000</v>
      </c>
      <c r="V33" s="112" t="s">
        <v>1548</v>
      </c>
      <c r="W33" s="89"/>
    </row>
    <row r="34" spans="1:23" s="52" customFormat="1" ht="15.75">
      <c r="A34" s="111">
        <v>23</v>
      </c>
      <c r="B34" s="80" t="s">
        <v>1400</v>
      </c>
      <c r="C34" s="81">
        <v>1988</v>
      </c>
      <c r="D34" s="81" t="s">
        <v>1549</v>
      </c>
      <c r="E34" s="81">
        <v>9</v>
      </c>
      <c r="F34" s="81">
        <v>2</v>
      </c>
      <c r="G34" s="82">
        <v>75</v>
      </c>
      <c r="H34" s="82">
        <v>33</v>
      </c>
      <c r="I34" s="82">
        <v>39</v>
      </c>
      <c r="J34" s="82">
        <v>3</v>
      </c>
      <c r="K34" s="83">
        <v>8349</v>
      </c>
      <c r="L34" s="83">
        <v>6832</v>
      </c>
      <c r="M34" s="83">
        <v>3389</v>
      </c>
      <c r="N34" s="82">
        <v>238</v>
      </c>
      <c r="O34" s="84">
        <v>6000000</v>
      </c>
      <c r="P34" s="84">
        <v>1080000</v>
      </c>
      <c r="Q34" s="84">
        <v>1500000</v>
      </c>
      <c r="R34" s="84">
        <v>3420000</v>
      </c>
      <c r="S34" s="85">
        <v>4</v>
      </c>
      <c r="T34" s="50">
        <v>6000000</v>
      </c>
      <c r="U34" s="86">
        <v>6000000</v>
      </c>
      <c r="V34" s="112" t="s">
        <v>1548</v>
      </c>
      <c r="W34" s="89"/>
    </row>
    <row r="35" spans="1:23" s="54" customFormat="1" ht="29.25" customHeight="1">
      <c r="A35" s="463" t="s">
        <v>1550</v>
      </c>
      <c r="B35" s="464"/>
      <c r="C35" s="464"/>
      <c r="D35" s="464"/>
      <c r="E35" s="464"/>
      <c r="F35" s="464"/>
      <c r="G35" s="90">
        <v>286</v>
      </c>
      <c r="H35" s="90">
        <v>148</v>
      </c>
      <c r="I35" s="90">
        <v>132</v>
      </c>
      <c r="J35" s="90">
        <v>6</v>
      </c>
      <c r="K35" s="91">
        <v>23737</v>
      </c>
      <c r="L35" s="91">
        <v>18965</v>
      </c>
      <c r="M35" s="91">
        <v>8645</v>
      </c>
      <c r="N35" s="90">
        <v>928</v>
      </c>
      <c r="O35" s="91">
        <v>15000000</v>
      </c>
      <c r="P35" s="53">
        <v>2700000</v>
      </c>
      <c r="Q35" s="53">
        <v>3750000</v>
      </c>
      <c r="R35" s="53">
        <v>8550000</v>
      </c>
      <c r="S35" s="92">
        <v>10</v>
      </c>
      <c r="T35" s="53">
        <v>15000000</v>
      </c>
      <c r="U35" s="93" t="s">
        <v>1551</v>
      </c>
      <c r="V35" s="113" t="s">
        <v>1551</v>
      </c>
      <c r="W35" s="94"/>
    </row>
    <row r="36" spans="1:23" s="79" customFormat="1" ht="21">
      <c r="A36" s="109" t="s">
        <v>1664</v>
      </c>
      <c r="B36" s="72"/>
      <c r="C36" s="73"/>
      <c r="D36" s="72"/>
      <c r="E36" s="74"/>
      <c r="F36" s="74"/>
      <c r="G36" s="73"/>
      <c r="H36" s="73"/>
      <c r="I36" s="73"/>
      <c r="J36" s="73"/>
      <c r="K36" s="75"/>
      <c r="L36" s="75"/>
      <c r="M36" s="75"/>
      <c r="N36" s="73"/>
      <c r="O36" s="75"/>
      <c r="P36" s="75"/>
      <c r="Q36" s="75"/>
      <c r="R36" s="75"/>
      <c r="S36" s="76"/>
      <c r="T36" s="77"/>
      <c r="U36" s="75"/>
      <c r="V36" s="110"/>
      <c r="W36" s="78"/>
    </row>
    <row r="37" spans="1:23" s="52" customFormat="1" ht="15.75">
      <c r="A37" s="111">
        <v>24</v>
      </c>
      <c r="B37" s="80" t="s">
        <v>1425</v>
      </c>
      <c r="C37" s="81">
        <v>1971</v>
      </c>
      <c r="D37" s="81" t="s">
        <v>1549</v>
      </c>
      <c r="E37" s="81">
        <v>9</v>
      </c>
      <c r="F37" s="81">
        <v>1</v>
      </c>
      <c r="G37" s="82">
        <v>49</v>
      </c>
      <c r="H37" s="82">
        <v>1</v>
      </c>
      <c r="I37" s="82">
        <v>48</v>
      </c>
      <c r="J37" s="82"/>
      <c r="K37" s="83">
        <v>2338</v>
      </c>
      <c r="L37" s="83">
        <v>2071</v>
      </c>
      <c r="M37" s="83">
        <v>2030</v>
      </c>
      <c r="N37" s="82">
        <v>87</v>
      </c>
      <c r="O37" s="84">
        <v>1700000</v>
      </c>
      <c r="P37" s="84">
        <v>306000</v>
      </c>
      <c r="Q37" s="84">
        <v>425000</v>
      </c>
      <c r="R37" s="84">
        <v>969000</v>
      </c>
      <c r="S37" s="85">
        <v>1</v>
      </c>
      <c r="T37" s="50">
        <v>1700000</v>
      </c>
      <c r="U37" s="86">
        <v>1700000</v>
      </c>
      <c r="V37" s="112" t="s">
        <v>1548</v>
      </c>
      <c r="W37" s="89"/>
    </row>
    <row r="38" spans="1:23" s="52" customFormat="1" ht="15.75">
      <c r="A38" s="111">
        <v>25</v>
      </c>
      <c r="B38" s="80" t="s">
        <v>1426</v>
      </c>
      <c r="C38" s="81">
        <v>1986</v>
      </c>
      <c r="D38" s="81" t="s">
        <v>1547</v>
      </c>
      <c r="E38" s="81">
        <v>14</v>
      </c>
      <c r="F38" s="81">
        <v>1</v>
      </c>
      <c r="G38" s="82">
        <v>98</v>
      </c>
      <c r="H38" s="82">
        <v>6</v>
      </c>
      <c r="I38" s="82">
        <v>92</v>
      </c>
      <c r="J38" s="82"/>
      <c r="K38" s="83">
        <v>6162</v>
      </c>
      <c r="L38" s="83">
        <v>4682</v>
      </c>
      <c r="M38" s="83">
        <v>4313</v>
      </c>
      <c r="N38" s="82">
        <v>222</v>
      </c>
      <c r="O38" s="84">
        <v>4103835</v>
      </c>
      <c r="P38" s="84">
        <v>738690.3</v>
      </c>
      <c r="Q38" s="84">
        <v>1025958.75</v>
      </c>
      <c r="R38" s="84">
        <v>2339185.95</v>
      </c>
      <c r="S38" s="85">
        <v>2</v>
      </c>
      <c r="T38" s="50">
        <v>4103835</v>
      </c>
      <c r="U38" s="86">
        <v>4103835</v>
      </c>
      <c r="V38" s="112" t="s">
        <v>1548</v>
      </c>
      <c r="W38" s="89"/>
    </row>
    <row r="39" spans="1:23" s="52" customFormat="1" ht="15.75">
      <c r="A39" s="111">
        <v>26</v>
      </c>
      <c r="B39" s="80" t="s">
        <v>1427</v>
      </c>
      <c r="C39" s="81">
        <v>1981</v>
      </c>
      <c r="D39" s="81" t="s">
        <v>1547</v>
      </c>
      <c r="E39" s="81">
        <v>9</v>
      </c>
      <c r="F39" s="81">
        <v>4</v>
      </c>
      <c r="G39" s="82">
        <v>144</v>
      </c>
      <c r="H39" s="82">
        <v>15</v>
      </c>
      <c r="I39" s="82">
        <v>129</v>
      </c>
      <c r="J39" s="82"/>
      <c r="K39" s="83">
        <v>9455</v>
      </c>
      <c r="L39" s="83">
        <v>7477</v>
      </c>
      <c r="M39" s="83">
        <v>6387</v>
      </c>
      <c r="N39" s="82">
        <v>394</v>
      </c>
      <c r="O39" s="84">
        <v>6000000</v>
      </c>
      <c r="P39" s="84">
        <v>1080000</v>
      </c>
      <c r="Q39" s="84">
        <v>1500000</v>
      </c>
      <c r="R39" s="84">
        <v>3420000</v>
      </c>
      <c r="S39" s="85">
        <v>4</v>
      </c>
      <c r="T39" s="50">
        <v>6000000</v>
      </c>
      <c r="U39" s="86">
        <v>6000000</v>
      </c>
      <c r="V39" s="112" t="s">
        <v>1548</v>
      </c>
      <c r="W39" s="89"/>
    </row>
    <row r="40" spans="1:23" s="52" customFormat="1" ht="15.75">
      <c r="A40" s="111">
        <v>27</v>
      </c>
      <c r="B40" s="80" t="s">
        <v>1428</v>
      </c>
      <c r="C40" s="81">
        <v>1978</v>
      </c>
      <c r="D40" s="81" t="s">
        <v>1547</v>
      </c>
      <c r="E40" s="81">
        <v>9</v>
      </c>
      <c r="F40" s="81">
        <v>6</v>
      </c>
      <c r="G40" s="82">
        <v>215</v>
      </c>
      <c r="H40" s="82">
        <v>30</v>
      </c>
      <c r="I40" s="82">
        <v>185</v>
      </c>
      <c r="J40" s="82"/>
      <c r="K40" s="83">
        <v>13748</v>
      </c>
      <c r="L40" s="83">
        <v>10503</v>
      </c>
      <c r="M40" s="83">
        <v>8511</v>
      </c>
      <c r="N40" s="82">
        <v>548</v>
      </c>
      <c r="O40" s="84">
        <v>9000000</v>
      </c>
      <c r="P40" s="84">
        <v>1620000</v>
      </c>
      <c r="Q40" s="84">
        <v>2250000</v>
      </c>
      <c r="R40" s="84">
        <v>5130000</v>
      </c>
      <c r="S40" s="85">
        <v>6</v>
      </c>
      <c r="T40" s="50">
        <v>9000000</v>
      </c>
      <c r="U40" s="86">
        <v>9000000</v>
      </c>
      <c r="V40" s="112" t="s">
        <v>1548</v>
      </c>
      <c r="W40" s="89"/>
    </row>
    <row r="41" spans="1:23" s="52" customFormat="1" ht="15.75">
      <c r="A41" s="111">
        <v>28</v>
      </c>
      <c r="B41" s="80" t="s">
        <v>1429</v>
      </c>
      <c r="C41" s="81">
        <v>1981</v>
      </c>
      <c r="D41" s="81" t="s">
        <v>1547</v>
      </c>
      <c r="E41" s="81">
        <v>9</v>
      </c>
      <c r="F41" s="81">
        <v>5</v>
      </c>
      <c r="G41" s="82">
        <v>179</v>
      </c>
      <c r="H41" s="82">
        <v>21</v>
      </c>
      <c r="I41" s="82">
        <v>158</v>
      </c>
      <c r="J41" s="82"/>
      <c r="K41" s="83">
        <v>12104</v>
      </c>
      <c r="L41" s="83">
        <v>9243</v>
      </c>
      <c r="M41" s="83">
        <v>8111</v>
      </c>
      <c r="N41" s="82">
        <v>426</v>
      </c>
      <c r="O41" s="84">
        <v>7500000</v>
      </c>
      <c r="P41" s="84">
        <v>1350000</v>
      </c>
      <c r="Q41" s="84">
        <v>1875000</v>
      </c>
      <c r="R41" s="84">
        <v>4275000</v>
      </c>
      <c r="S41" s="85">
        <v>5</v>
      </c>
      <c r="T41" s="50">
        <v>7500000</v>
      </c>
      <c r="U41" s="86">
        <v>7500000</v>
      </c>
      <c r="V41" s="112" t="s">
        <v>1548</v>
      </c>
      <c r="W41" s="89"/>
    </row>
    <row r="42" spans="1:23" s="52" customFormat="1" ht="15.75">
      <c r="A42" s="111">
        <v>29</v>
      </c>
      <c r="B42" s="80" t="s">
        <v>1430</v>
      </c>
      <c r="C42" s="81">
        <v>1982</v>
      </c>
      <c r="D42" s="81" t="s">
        <v>1547</v>
      </c>
      <c r="E42" s="81">
        <v>9</v>
      </c>
      <c r="F42" s="81">
        <v>4</v>
      </c>
      <c r="G42" s="82">
        <v>143</v>
      </c>
      <c r="H42" s="82">
        <v>20</v>
      </c>
      <c r="I42" s="82">
        <v>123</v>
      </c>
      <c r="J42" s="82"/>
      <c r="K42" s="83">
        <v>9618</v>
      </c>
      <c r="L42" s="83">
        <v>7385</v>
      </c>
      <c r="M42" s="83">
        <v>6363</v>
      </c>
      <c r="N42" s="82">
        <v>375</v>
      </c>
      <c r="O42" s="84">
        <v>6000000</v>
      </c>
      <c r="P42" s="84">
        <v>1080000</v>
      </c>
      <c r="Q42" s="84">
        <v>1500000</v>
      </c>
      <c r="R42" s="84">
        <v>3420000</v>
      </c>
      <c r="S42" s="85">
        <v>4</v>
      </c>
      <c r="T42" s="50">
        <v>6000000</v>
      </c>
      <c r="U42" s="86">
        <v>6000000</v>
      </c>
      <c r="V42" s="112" t="s">
        <v>1548</v>
      </c>
      <c r="W42" s="89"/>
    </row>
    <row r="43" spans="1:23" s="52" customFormat="1" ht="15.75">
      <c r="A43" s="111">
        <v>30</v>
      </c>
      <c r="B43" s="80" t="s">
        <v>1431</v>
      </c>
      <c r="C43" s="81">
        <v>1988</v>
      </c>
      <c r="D43" s="81" t="s">
        <v>1547</v>
      </c>
      <c r="E43" s="81">
        <v>9</v>
      </c>
      <c r="F43" s="81">
        <v>4</v>
      </c>
      <c r="G43" s="82">
        <v>160</v>
      </c>
      <c r="H43" s="82">
        <v>14</v>
      </c>
      <c r="I43" s="82">
        <v>146</v>
      </c>
      <c r="J43" s="82"/>
      <c r="K43" s="83">
        <v>11750</v>
      </c>
      <c r="L43" s="83">
        <v>8216</v>
      </c>
      <c r="M43" s="83">
        <v>7096</v>
      </c>
      <c r="N43" s="82">
        <v>446</v>
      </c>
      <c r="O43" s="84">
        <v>6000000</v>
      </c>
      <c r="P43" s="84">
        <v>1080000</v>
      </c>
      <c r="Q43" s="84">
        <v>1500000</v>
      </c>
      <c r="R43" s="84">
        <v>3420000</v>
      </c>
      <c r="S43" s="85">
        <v>4</v>
      </c>
      <c r="T43" s="50">
        <v>6000000</v>
      </c>
      <c r="U43" s="86">
        <v>6000000</v>
      </c>
      <c r="V43" s="112" t="s">
        <v>1548</v>
      </c>
      <c r="W43" s="89"/>
    </row>
    <row r="44" spans="1:23" s="52" customFormat="1" ht="15.75">
      <c r="A44" s="111">
        <v>31</v>
      </c>
      <c r="B44" s="80" t="s">
        <v>1432</v>
      </c>
      <c r="C44" s="81">
        <v>1984</v>
      </c>
      <c r="D44" s="81" t="s">
        <v>1547</v>
      </c>
      <c r="E44" s="81">
        <v>9</v>
      </c>
      <c r="F44" s="81">
        <v>5</v>
      </c>
      <c r="G44" s="82">
        <v>180</v>
      </c>
      <c r="H44" s="82">
        <v>24</v>
      </c>
      <c r="I44" s="82">
        <v>156</v>
      </c>
      <c r="J44" s="82"/>
      <c r="K44" s="83">
        <v>12270</v>
      </c>
      <c r="L44" s="83">
        <v>9224</v>
      </c>
      <c r="M44" s="83">
        <v>7362</v>
      </c>
      <c r="N44" s="82">
        <v>540</v>
      </c>
      <c r="O44" s="84">
        <v>7500000</v>
      </c>
      <c r="P44" s="84">
        <v>1350000</v>
      </c>
      <c r="Q44" s="84">
        <v>1875000</v>
      </c>
      <c r="R44" s="84">
        <v>4275000</v>
      </c>
      <c r="S44" s="85">
        <v>5</v>
      </c>
      <c r="T44" s="50">
        <v>7500000</v>
      </c>
      <c r="U44" s="86">
        <v>7500000</v>
      </c>
      <c r="V44" s="112" t="s">
        <v>1548</v>
      </c>
      <c r="W44" s="89"/>
    </row>
    <row r="45" spans="1:23" s="52" customFormat="1" ht="15.75">
      <c r="A45" s="111">
        <v>32</v>
      </c>
      <c r="B45" s="80" t="s">
        <v>1433</v>
      </c>
      <c r="C45" s="81">
        <v>1987</v>
      </c>
      <c r="D45" s="81" t="s">
        <v>1547</v>
      </c>
      <c r="E45" s="81">
        <v>9</v>
      </c>
      <c r="F45" s="81">
        <v>4</v>
      </c>
      <c r="G45" s="82">
        <v>144</v>
      </c>
      <c r="H45" s="82">
        <v>15</v>
      </c>
      <c r="I45" s="82">
        <v>129</v>
      </c>
      <c r="J45" s="82"/>
      <c r="K45" s="83">
        <v>9632</v>
      </c>
      <c r="L45" s="83">
        <v>7466</v>
      </c>
      <c r="M45" s="83">
        <v>6354</v>
      </c>
      <c r="N45" s="82">
        <v>361</v>
      </c>
      <c r="O45" s="84">
        <v>6000000</v>
      </c>
      <c r="P45" s="84">
        <v>1080000</v>
      </c>
      <c r="Q45" s="84">
        <v>1500000</v>
      </c>
      <c r="R45" s="84">
        <v>3420000</v>
      </c>
      <c r="S45" s="85">
        <v>4</v>
      </c>
      <c r="T45" s="50">
        <v>6000000</v>
      </c>
      <c r="U45" s="86">
        <v>6000000</v>
      </c>
      <c r="V45" s="112" t="s">
        <v>1548</v>
      </c>
      <c r="W45" s="89"/>
    </row>
    <row r="46" spans="1:23" s="52" customFormat="1" ht="15.75">
      <c r="A46" s="111">
        <v>33</v>
      </c>
      <c r="B46" s="80" t="s">
        <v>1434</v>
      </c>
      <c r="C46" s="81">
        <v>1981</v>
      </c>
      <c r="D46" s="81" t="s">
        <v>1547</v>
      </c>
      <c r="E46" s="81">
        <v>14</v>
      </c>
      <c r="F46" s="81">
        <v>1</v>
      </c>
      <c r="G46" s="82">
        <v>98</v>
      </c>
      <c r="H46" s="82">
        <v>6</v>
      </c>
      <c r="I46" s="82">
        <v>92</v>
      </c>
      <c r="J46" s="82"/>
      <c r="K46" s="83">
        <v>6233</v>
      </c>
      <c r="L46" s="83">
        <v>4714</v>
      </c>
      <c r="M46" s="83">
        <v>4285</v>
      </c>
      <c r="N46" s="82">
        <v>221</v>
      </c>
      <c r="O46" s="84">
        <v>4103835</v>
      </c>
      <c r="P46" s="84">
        <v>738690.3</v>
      </c>
      <c r="Q46" s="84">
        <v>1025958.75</v>
      </c>
      <c r="R46" s="84">
        <v>2339185.95</v>
      </c>
      <c r="S46" s="85">
        <v>2</v>
      </c>
      <c r="T46" s="50">
        <v>4103835</v>
      </c>
      <c r="U46" s="86">
        <v>4103835</v>
      </c>
      <c r="V46" s="112" t="s">
        <v>1548</v>
      </c>
      <c r="W46" s="89"/>
    </row>
    <row r="47" spans="1:23" s="52" customFormat="1" ht="15.75">
      <c r="A47" s="111">
        <v>34</v>
      </c>
      <c r="B47" s="80" t="s">
        <v>1435</v>
      </c>
      <c r="C47" s="81">
        <v>1984</v>
      </c>
      <c r="D47" s="81" t="s">
        <v>1547</v>
      </c>
      <c r="E47" s="81">
        <v>9</v>
      </c>
      <c r="F47" s="81">
        <v>4</v>
      </c>
      <c r="G47" s="82">
        <v>132</v>
      </c>
      <c r="H47" s="82">
        <v>20</v>
      </c>
      <c r="I47" s="82">
        <v>112</v>
      </c>
      <c r="J47" s="82"/>
      <c r="K47" s="83">
        <v>9212</v>
      </c>
      <c r="L47" s="83">
        <v>6204</v>
      </c>
      <c r="M47" s="83">
        <v>5149</v>
      </c>
      <c r="N47" s="82">
        <v>358</v>
      </c>
      <c r="O47" s="84">
        <v>6000000</v>
      </c>
      <c r="P47" s="84">
        <v>1080000</v>
      </c>
      <c r="Q47" s="84">
        <v>1500000</v>
      </c>
      <c r="R47" s="84">
        <v>3420000</v>
      </c>
      <c r="S47" s="85">
        <v>4</v>
      </c>
      <c r="T47" s="50">
        <v>6000000</v>
      </c>
      <c r="U47" s="86">
        <v>6000000</v>
      </c>
      <c r="V47" s="112" t="s">
        <v>1548</v>
      </c>
      <c r="W47" s="89"/>
    </row>
    <row r="48" spans="1:23" s="54" customFormat="1" ht="29.25" customHeight="1">
      <c r="A48" s="463" t="s">
        <v>1550</v>
      </c>
      <c r="B48" s="464"/>
      <c r="C48" s="464"/>
      <c r="D48" s="464"/>
      <c r="E48" s="464"/>
      <c r="F48" s="464"/>
      <c r="G48" s="90">
        <v>1542</v>
      </c>
      <c r="H48" s="90">
        <v>172</v>
      </c>
      <c r="I48" s="90">
        <v>1370</v>
      </c>
      <c r="J48" s="90"/>
      <c r="K48" s="91">
        <v>102522</v>
      </c>
      <c r="L48" s="91">
        <v>77185</v>
      </c>
      <c r="M48" s="91">
        <v>65961</v>
      </c>
      <c r="N48" s="90">
        <v>3978</v>
      </c>
      <c r="O48" s="91">
        <v>63907670</v>
      </c>
      <c r="P48" s="53">
        <v>11503380.600000001</v>
      </c>
      <c r="Q48" s="53">
        <v>15976917.5</v>
      </c>
      <c r="R48" s="53">
        <v>36427371.9</v>
      </c>
      <c r="S48" s="92">
        <v>41</v>
      </c>
      <c r="T48" s="53">
        <v>63907670</v>
      </c>
      <c r="U48" s="93" t="s">
        <v>1551</v>
      </c>
      <c r="V48" s="113" t="s">
        <v>1551</v>
      </c>
      <c r="W48" s="94"/>
    </row>
    <row r="49" spans="1:23" s="79" customFormat="1" ht="21">
      <c r="A49" s="109" t="s">
        <v>1665</v>
      </c>
      <c r="B49" s="72"/>
      <c r="C49" s="73"/>
      <c r="D49" s="72"/>
      <c r="E49" s="74"/>
      <c r="F49" s="74"/>
      <c r="G49" s="73"/>
      <c r="H49" s="73"/>
      <c r="I49" s="73"/>
      <c r="J49" s="73"/>
      <c r="K49" s="75"/>
      <c r="L49" s="75"/>
      <c r="M49" s="75"/>
      <c r="N49" s="73"/>
      <c r="O49" s="75"/>
      <c r="P49" s="75"/>
      <c r="Q49" s="75"/>
      <c r="R49" s="75"/>
      <c r="S49" s="76"/>
      <c r="T49" s="77"/>
      <c r="U49" s="75"/>
      <c r="V49" s="110"/>
      <c r="W49" s="78"/>
    </row>
    <row r="50" spans="1:23" s="52" customFormat="1" ht="15.75">
      <c r="A50" s="111">
        <v>35</v>
      </c>
      <c r="B50" s="80" t="s">
        <v>1436</v>
      </c>
      <c r="C50" s="81">
        <v>1985</v>
      </c>
      <c r="D50" s="81" t="s">
        <v>1549</v>
      </c>
      <c r="E50" s="81">
        <v>9</v>
      </c>
      <c r="F50" s="81">
        <v>1</v>
      </c>
      <c r="G50" s="82">
        <v>72</v>
      </c>
      <c r="H50" s="82">
        <v>13</v>
      </c>
      <c r="I50" s="82">
        <v>59</v>
      </c>
      <c r="J50" s="82"/>
      <c r="K50" s="83">
        <v>3676</v>
      </c>
      <c r="L50" s="83">
        <v>3544</v>
      </c>
      <c r="M50" s="83">
        <v>2930</v>
      </c>
      <c r="N50" s="82">
        <v>180</v>
      </c>
      <c r="O50" s="84">
        <v>1500000</v>
      </c>
      <c r="P50" s="84">
        <v>270000</v>
      </c>
      <c r="Q50" s="84">
        <v>375000</v>
      </c>
      <c r="R50" s="84">
        <v>855000</v>
      </c>
      <c r="S50" s="85">
        <v>1</v>
      </c>
      <c r="T50" s="50">
        <v>1500000</v>
      </c>
      <c r="U50" s="86">
        <v>1500000</v>
      </c>
      <c r="V50" s="112" t="s">
        <v>1548</v>
      </c>
      <c r="W50" s="89"/>
    </row>
    <row r="51" spans="1:23" s="52" customFormat="1" ht="15.75">
      <c r="A51" s="111">
        <v>36</v>
      </c>
      <c r="B51" s="80" t="s">
        <v>1437</v>
      </c>
      <c r="C51" s="81">
        <v>1984</v>
      </c>
      <c r="D51" s="81" t="s">
        <v>1549</v>
      </c>
      <c r="E51" s="81">
        <v>9</v>
      </c>
      <c r="F51" s="81">
        <v>2</v>
      </c>
      <c r="G51" s="82">
        <v>147</v>
      </c>
      <c r="H51" s="82">
        <v>69</v>
      </c>
      <c r="I51" s="82">
        <v>78</v>
      </c>
      <c r="J51" s="82"/>
      <c r="K51" s="83">
        <v>6366</v>
      </c>
      <c r="L51" s="83">
        <v>2807</v>
      </c>
      <c r="M51" s="83">
        <v>1847</v>
      </c>
      <c r="N51" s="82">
        <v>292</v>
      </c>
      <c r="O51" s="84">
        <v>3400000</v>
      </c>
      <c r="P51" s="84">
        <v>612000</v>
      </c>
      <c r="Q51" s="84">
        <v>850000</v>
      </c>
      <c r="R51" s="84">
        <v>1938000</v>
      </c>
      <c r="S51" s="85">
        <v>2</v>
      </c>
      <c r="T51" s="50">
        <v>3400000</v>
      </c>
      <c r="U51" s="86">
        <v>3400000</v>
      </c>
      <c r="V51" s="112" t="s">
        <v>1548</v>
      </c>
      <c r="W51" s="89"/>
    </row>
    <row r="52" spans="1:23" s="52" customFormat="1" ht="15.75">
      <c r="A52" s="111">
        <v>37</v>
      </c>
      <c r="B52" s="80" t="s">
        <v>1438</v>
      </c>
      <c r="C52" s="81">
        <v>1987</v>
      </c>
      <c r="D52" s="81" t="s">
        <v>1549</v>
      </c>
      <c r="E52" s="81">
        <v>9</v>
      </c>
      <c r="F52" s="81">
        <v>2</v>
      </c>
      <c r="G52" s="82">
        <v>104</v>
      </c>
      <c r="H52" s="82">
        <v>59</v>
      </c>
      <c r="I52" s="82">
        <v>45</v>
      </c>
      <c r="J52" s="82"/>
      <c r="K52" s="83">
        <v>6366</v>
      </c>
      <c r="L52" s="83">
        <v>2488</v>
      </c>
      <c r="M52" s="83">
        <v>1528</v>
      </c>
      <c r="N52" s="82">
        <v>250</v>
      </c>
      <c r="O52" s="84">
        <v>3400000</v>
      </c>
      <c r="P52" s="84">
        <v>612000</v>
      </c>
      <c r="Q52" s="84">
        <v>850000</v>
      </c>
      <c r="R52" s="84">
        <v>1938000</v>
      </c>
      <c r="S52" s="85">
        <v>2</v>
      </c>
      <c r="T52" s="50">
        <v>3400000</v>
      </c>
      <c r="U52" s="86">
        <v>3400000</v>
      </c>
      <c r="V52" s="112" t="s">
        <v>1548</v>
      </c>
      <c r="W52" s="89"/>
    </row>
    <row r="53" spans="1:23" s="52" customFormat="1" ht="15.75">
      <c r="A53" s="111">
        <v>38</v>
      </c>
      <c r="B53" s="80" t="s">
        <v>1439</v>
      </c>
      <c r="C53" s="81">
        <v>1988</v>
      </c>
      <c r="D53" s="81" t="s">
        <v>1547</v>
      </c>
      <c r="E53" s="81">
        <v>9</v>
      </c>
      <c r="F53" s="81">
        <v>2</v>
      </c>
      <c r="G53" s="82">
        <v>72</v>
      </c>
      <c r="H53" s="82"/>
      <c r="I53" s="82">
        <v>72</v>
      </c>
      <c r="J53" s="82"/>
      <c r="K53" s="83">
        <v>3677</v>
      </c>
      <c r="L53" s="83">
        <v>3595</v>
      </c>
      <c r="M53" s="83">
        <v>2145</v>
      </c>
      <c r="N53" s="82">
        <v>170</v>
      </c>
      <c r="O53" s="84">
        <v>3000000</v>
      </c>
      <c r="P53" s="84">
        <v>540000</v>
      </c>
      <c r="Q53" s="84">
        <v>750000</v>
      </c>
      <c r="R53" s="84">
        <v>1710000</v>
      </c>
      <c r="S53" s="85">
        <v>2</v>
      </c>
      <c r="T53" s="50">
        <v>3000000</v>
      </c>
      <c r="U53" s="86">
        <v>3000000</v>
      </c>
      <c r="V53" s="112" t="s">
        <v>1548</v>
      </c>
      <c r="W53" s="89"/>
    </row>
    <row r="54" spans="1:23" s="52" customFormat="1" ht="15.75">
      <c r="A54" s="111">
        <v>39</v>
      </c>
      <c r="B54" s="80" t="s">
        <v>1440</v>
      </c>
      <c r="C54" s="81">
        <v>1985</v>
      </c>
      <c r="D54" s="81" t="s">
        <v>1549</v>
      </c>
      <c r="E54" s="81">
        <v>12</v>
      </c>
      <c r="F54" s="81">
        <v>1</v>
      </c>
      <c r="G54" s="82">
        <v>68</v>
      </c>
      <c r="H54" s="82">
        <v>9</v>
      </c>
      <c r="I54" s="82">
        <v>59</v>
      </c>
      <c r="J54" s="82"/>
      <c r="K54" s="83">
        <v>3687</v>
      </c>
      <c r="L54" s="83">
        <v>3549</v>
      </c>
      <c r="M54" s="83">
        <v>2955</v>
      </c>
      <c r="N54" s="82">
        <v>141</v>
      </c>
      <c r="O54" s="84">
        <v>3742301</v>
      </c>
      <c r="P54" s="84">
        <v>673614.18</v>
      </c>
      <c r="Q54" s="84">
        <v>935575.25</v>
      </c>
      <c r="R54" s="84">
        <v>2133111.57</v>
      </c>
      <c r="S54" s="85">
        <v>2</v>
      </c>
      <c r="T54" s="50">
        <v>3742301</v>
      </c>
      <c r="U54" s="86">
        <v>3742301</v>
      </c>
      <c r="V54" s="112" t="s">
        <v>1548</v>
      </c>
      <c r="W54" s="89"/>
    </row>
    <row r="55" spans="1:23" s="52" customFormat="1" ht="15.75">
      <c r="A55" s="111">
        <v>40</v>
      </c>
      <c r="B55" s="80" t="s">
        <v>1441</v>
      </c>
      <c r="C55" s="81">
        <v>1987</v>
      </c>
      <c r="D55" s="81" t="s">
        <v>1547</v>
      </c>
      <c r="E55" s="81">
        <v>9</v>
      </c>
      <c r="F55" s="81">
        <v>2</v>
      </c>
      <c r="G55" s="82">
        <v>77</v>
      </c>
      <c r="H55" s="82">
        <v>8</v>
      </c>
      <c r="I55" s="82">
        <v>69</v>
      </c>
      <c r="J55" s="82"/>
      <c r="K55" s="83">
        <v>4753</v>
      </c>
      <c r="L55" s="83">
        <v>3788</v>
      </c>
      <c r="M55" s="83">
        <v>3352</v>
      </c>
      <c r="N55" s="82">
        <v>172</v>
      </c>
      <c r="O55" s="84">
        <v>3000000</v>
      </c>
      <c r="P55" s="84">
        <v>540000</v>
      </c>
      <c r="Q55" s="84">
        <v>750000</v>
      </c>
      <c r="R55" s="84">
        <v>1710000</v>
      </c>
      <c r="S55" s="85">
        <v>2</v>
      </c>
      <c r="T55" s="50">
        <v>3000000</v>
      </c>
      <c r="U55" s="86">
        <v>3000000</v>
      </c>
      <c r="V55" s="112" t="s">
        <v>1548</v>
      </c>
      <c r="W55" s="89"/>
    </row>
    <row r="56" spans="1:23" s="52" customFormat="1" ht="15.75">
      <c r="A56" s="111">
        <v>41</v>
      </c>
      <c r="B56" s="80" t="s">
        <v>1442</v>
      </c>
      <c r="C56" s="81">
        <v>1988</v>
      </c>
      <c r="D56" s="81" t="s">
        <v>1547</v>
      </c>
      <c r="E56" s="81">
        <v>9</v>
      </c>
      <c r="F56" s="81">
        <v>4</v>
      </c>
      <c r="G56" s="82">
        <v>144</v>
      </c>
      <c r="H56" s="82"/>
      <c r="I56" s="82">
        <v>144</v>
      </c>
      <c r="J56" s="82"/>
      <c r="K56" s="83">
        <v>9734</v>
      </c>
      <c r="L56" s="83">
        <v>8525</v>
      </c>
      <c r="M56" s="83">
        <v>7413</v>
      </c>
      <c r="N56" s="82">
        <v>370</v>
      </c>
      <c r="O56" s="84">
        <v>6000000</v>
      </c>
      <c r="P56" s="84">
        <v>1080000</v>
      </c>
      <c r="Q56" s="84">
        <v>1500000</v>
      </c>
      <c r="R56" s="84">
        <v>3420000</v>
      </c>
      <c r="S56" s="85">
        <v>4</v>
      </c>
      <c r="T56" s="50">
        <v>6000000</v>
      </c>
      <c r="U56" s="86">
        <v>6000000</v>
      </c>
      <c r="V56" s="112" t="s">
        <v>1548</v>
      </c>
      <c r="W56" s="89"/>
    </row>
    <row r="57" spans="1:23" s="52" customFormat="1" ht="15.75">
      <c r="A57" s="111">
        <v>42</v>
      </c>
      <c r="B57" s="80" t="s">
        <v>1443</v>
      </c>
      <c r="C57" s="81">
        <v>1986</v>
      </c>
      <c r="D57" s="81" t="s">
        <v>1547</v>
      </c>
      <c r="E57" s="81">
        <v>9</v>
      </c>
      <c r="F57" s="81">
        <v>7</v>
      </c>
      <c r="G57" s="82">
        <v>252</v>
      </c>
      <c r="H57" s="82"/>
      <c r="I57" s="82">
        <v>252</v>
      </c>
      <c r="J57" s="82"/>
      <c r="K57" s="83">
        <v>16607</v>
      </c>
      <c r="L57" s="83">
        <v>14456</v>
      </c>
      <c r="M57" s="83">
        <v>12855</v>
      </c>
      <c r="N57" s="82">
        <v>582</v>
      </c>
      <c r="O57" s="84">
        <v>10500000</v>
      </c>
      <c r="P57" s="84">
        <v>1890000</v>
      </c>
      <c r="Q57" s="84">
        <v>2625000</v>
      </c>
      <c r="R57" s="84">
        <v>5985000</v>
      </c>
      <c r="S57" s="85">
        <v>7</v>
      </c>
      <c r="T57" s="50">
        <v>10500000</v>
      </c>
      <c r="U57" s="86">
        <v>10500000</v>
      </c>
      <c r="V57" s="112" t="s">
        <v>1548</v>
      </c>
      <c r="W57" s="89"/>
    </row>
    <row r="58" spans="1:23" s="52" customFormat="1" ht="15.75">
      <c r="A58" s="111">
        <v>43</v>
      </c>
      <c r="B58" s="80" t="s">
        <v>1444</v>
      </c>
      <c r="C58" s="81">
        <v>1984</v>
      </c>
      <c r="D58" s="81" t="s">
        <v>1549</v>
      </c>
      <c r="E58" s="81">
        <v>9</v>
      </c>
      <c r="F58" s="81">
        <v>3</v>
      </c>
      <c r="G58" s="82">
        <v>107</v>
      </c>
      <c r="H58" s="82">
        <v>15</v>
      </c>
      <c r="I58" s="82">
        <v>92</v>
      </c>
      <c r="J58" s="82"/>
      <c r="K58" s="83">
        <v>6868</v>
      </c>
      <c r="L58" s="83">
        <v>6415</v>
      </c>
      <c r="M58" s="83">
        <v>4726</v>
      </c>
      <c r="N58" s="82">
        <v>270</v>
      </c>
      <c r="O58" s="84">
        <v>4500000</v>
      </c>
      <c r="P58" s="84">
        <v>810000</v>
      </c>
      <c r="Q58" s="84">
        <v>1125000</v>
      </c>
      <c r="R58" s="84">
        <v>2565000</v>
      </c>
      <c r="S58" s="85">
        <v>3</v>
      </c>
      <c r="T58" s="50">
        <v>4500000</v>
      </c>
      <c r="U58" s="86">
        <v>4500000</v>
      </c>
      <c r="V58" s="112" t="s">
        <v>1548</v>
      </c>
      <c r="W58" s="89"/>
    </row>
    <row r="59" spans="1:23" s="52" customFormat="1" ht="15.75">
      <c r="A59" s="111">
        <v>44</v>
      </c>
      <c r="B59" s="80" t="s">
        <v>1445</v>
      </c>
      <c r="C59" s="81">
        <v>1987</v>
      </c>
      <c r="D59" s="81" t="s">
        <v>1547</v>
      </c>
      <c r="E59" s="81">
        <v>9</v>
      </c>
      <c r="F59" s="81">
        <v>2</v>
      </c>
      <c r="G59" s="82">
        <v>74</v>
      </c>
      <c r="H59" s="82">
        <v>13</v>
      </c>
      <c r="I59" s="82">
        <v>61</v>
      </c>
      <c r="J59" s="82"/>
      <c r="K59" s="83">
        <v>4359</v>
      </c>
      <c r="L59" s="83">
        <v>3386</v>
      </c>
      <c r="M59" s="83">
        <v>2980</v>
      </c>
      <c r="N59" s="82">
        <v>204</v>
      </c>
      <c r="O59" s="84">
        <v>3000000</v>
      </c>
      <c r="P59" s="84">
        <v>540000</v>
      </c>
      <c r="Q59" s="84">
        <v>750000</v>
      </c>
      <c r="R59" s="84">
        <v>1710000</v>
      </c>
      <c r="S59" s="85">
        <v>2</v>
      </c>
      <c r="T59" s="50">
        <v>3000000</v>
      </c>
      <c r="U59" s="86">
        <v>3000000</v>
      </c>
      <c r="V59" s="112" t="s">
        <v>1548</v>
      </c>
      <c r="W59" s="89"/>
    </row>
    <row r="60" spans="1:23" s="52" customFormat="1" ht="15.75">
      <c r="A60" s="111">
        <v>45</v>
      </c>
      <c r="B60" s="80" t="s">
        <v>1446</v>
      </c>
      <c r="C60" s="81">
        <v>1987</v>
      </c>
      <c r="D60" s="81" t="s">
        <v>1547</v>
      </c>
      <c r="E60" s="81">
        <v>9</v>
      </c>
      <c r="F60" s="81">
        <v>4</v>
      </c>
      <c r="G60" s="82">
        <v>148</v>
      </c>
      <c r="H60" s="82">
        <v>23</v>
      </c>
      <c r="I60" s="82">
        <v>125</v>
      </c>
      <c r="J60" s="82"/>
      <c r="K60" s="83">
        <v>14035</v>
      </c>
      <c r="L60" s="83">
        <v>10537</v>
      </c>
      <c r="M60" s="83">
        <v>9562</v>
      </c>
      <c r="N60" s="82">
        <v>402</v>
      </c>
      <c r="O60" s="84">
        <v>6000000</v>
      </c>
      <c r="P60" s="84">
        <v>1080000</v>
      </c>
      <c r="Q60" s="84">
        <v>1500000</v>
      </c>
      <c r="R60" s="84">
        <v>3420000</v>
      </c>
      <c r="S60" s="85">
        <v>4</v>
      </c>
      <c r="T60" s="50">
        <v>6000000</v>
      </c>
      <c r="U60" s="86">
        <v>6000000</v>
      </c>
      <c r="V60" s="112" t="s">
        <v>1548</v>
      </c>
      <c r="W60" s="89"/>
    </row>
    <row r="61" spans="1:23" s="52" customFormat="1" ht="15.75">
      <c r="A61" s="111">
        <v>46</v>
      </c>
      <c r="B61" s="80" t="s">
        <v>1447</v>
      </c>
      <c r="C61" s="81">
        <v>1989</v>
      </c>
      <c r="D61" s="81" t="s">
        <v>1549</v>
      </c>
      <c r="E61" s="81">
        <v>9</v>
      </c>
      <c r="F61" s="81">
        <v>2</v>
      </c>
      <c r="G61" s="82">
        <v>126</v>
      </c>
      <c r="H61" s="82">
        <v>14</v>
      </c>
      <c r="I61" s="82">
        <v>112</v>
      </c>
      <c r="J61" s="82"/>
      <c r="K61" s="83">
        <v>8205</v>
      </c>
      <c r="L61" s="83">
        <v>6196</v>
      </c>
      <c r="M61" s="83">
        <v>6092</v>
      </c>
      <c r="N61" s="82">
        <v>308</v>
      </c>
      <c r="O61" s="84">
        <v>3000000</v>
      </c>
      <c r="P61" s="84">
        <v>540000</v>
      </c>
      <c r="Q61" s="84">
        <v>750000</v>
      </c>
      <c r="R61" s="84">
        <v>1710000</v>
      </c>
      <c r="S61" s="85">
        <v>2</v>
      </c>
      <c r="T61" s="50">
        <v>3000000</v>
      </c>
      <c r="U61" s="86">
        <v>3000000</v>
      </c>
      <c r="V61" s="112" t="s">
        <v>1548</v>
      </c>
      <c r="W61" s="89"/>
    </row>
    <row r="62" spans="1:23" s="52" customFormat="1" ht="15.75">
      <c r="A62" s="111">
        <v>47</v>
      </c>
      <c r="B62" s="80" t="s">
        <v>1448</v>
      </c>
      <c r="C62" s="81">
        <v>1985</v>
      </c>
      <c r="D62" s="81" t="s">
        <v>1549</v>
      </c>
      <c r="E62" s="81">
        <v>9</v>
      </c>
      <c r="F62" s="81">
        <v>1</v>
      </c>
      <c r="G62" s="82">
        <v>36</v>
      </c>
      <c r="H62" s="82">
        <v>9</v>
      </c>
      <c r="I62" s="82">
        <v>27</v>
      </c>
      <c r="J62" s="82"/>
      <c r="K62" s="83">
        <v>2892</v>
      </c>
      <c r="L62" s="83">
        <v>1948</v>
      </c>
      <c r="M62" s="83">
        <v>1384</v>
      </c>
      <c r="N62" s="82">
        <v>100</v>
      </c>
      <c r="O62" s="84">
        <v>1500000</v>
      </c>
      <c r="P62" s="84">
        <v>270000</v>
      </c>
      <c r="Q62" s="84">
        <v>375000</v>
      </c>
      <c r="R62" s="84">
        <v>855000</v>
      </c>
      <c r="S62" s="85">
        <v>1</v>
      </c>
      <c r="T62" s="50">
        <v>1500000</v>
      </c>
      <c r="U62" s="86">
        <v>1500000</v>
      </c>
      <c r="V62" s="112" t="s">
        <v>1548</v>
      </c>
      <c r="W62" s="89"/>
    </row>
    <row r="63" spans="1:23" s="52" customFormat="1" ht="15.75">
      <c r="A63" s="111">
        <v>48</v>
      </c>
      <c r="B63" s="80" t="s">
        <v>1422</v>
      </c>
      <c r="C63" s="81">
        <v>1987</v>
      </c>
      <c r="D63" s="81" t="s">
        <v>1549</v>
      </c>
      <c r="E63" s="81">
        <v>9</v>
      </c>
      <c r="F63" s="81">
        <v>4</v>
      </c>
      <c r="G63" s="82">
        <v>129</v>
      </c>
      <c r="H63" s="82">
        <v>26</v>
      </c>
      <c r="I63" s="82">
        <v>103</v>
      </c>
      <c r="J63" s="82"/>
      <c r="K63" s="83">
        <v>10107</v>
      </c>
      <c r="L63" s="83">
        <v>7554</v>
      </c>
      <c r="M63" s="83">
        <v>6164</v>
      </c>
      <c r="N63" s="82">
        <v>408</v>
      </c>
      <c r="O63" s="84">
        <v>6000000</v>
      </c>
      <c r="P63" s="84">
        <v>1080000</v>
      </c>
      <c r="Q63" s="84">
        <v>1500000</v>
      </c>
      <c r="R63" s="84">
        <v>3420000</v>
      </c>
      <c r="S63" s="85">
        <v>4</v>
      </c>
      <c r="T63" s="50">
        <v>6000000</v>
      </c>
      <c r="U63" s="86">
        <v>6000000</v>
      </c>
      <c r="V63" s="112" t="s">
        <v>1548</v>
      </c>
      <c r="W63" s="89"/>
    </row>
    <row r="64" spans="1:23" s="52" customFormat="1" ht="15.75">
      <c r="A64" s="111">
        <v>49</v>
      </c>
      <c r="B64" s="80" t="s">
        <v>1423</v>
      </c>
      <c r="C64" s="81">
        <v>1985</v>
      </c>
      <c r="D64" s="81" t="s">
        <v>1547</v>
      </c>
      <c r="E64" s="81">
        <v>9</v>
      </c>
      <c r="F64" s="81">
        <v>3</v>
      </c>
      <c r="G64" s="82">
        <v>120</v>
      </c>
      <c r="H64" s="82">
        <v>16</v>
      </c>
      <c r="I64" s="82">
        <v>104</v>
      </c>
      <c r="J64" s="82"/>
      <c r="K64" s="83">
        <v>5593</v>
      </c>
      <c r="L64" s="83">
        <v>5591</v>
      </c>
      <c r="M64" s="83">
        <v>4744</v>
      </c>
      <c r="N64" s="82">
        <v>264</v>
      </c>
      <c r="O64" s="84">
        <v>4500000</v>
      </c>
      <c r="P64" s="84">
        <v>810000</v>
      </c>
      <c r="Q64" s="84">
        <v>1125000</v>
      </c>
      <c r="R64" s="84">
        <v>2565000</v>
      </c>
      <c r="S64" s="85">
        <v>3</v>
      </c>
      <c r="T64" s="50">
        <v>4500000</v>
      </c>
      <c r="U64" s="86">
        <v>4500000</v>
      </c>
      <c r="V64" s="112" t="s">
        <v>1548</v>
      </c>
      <c r="W64" s="89"/>
    </row>
    <row r="65" spans="1:23" s="52" customFormat="1" ht="15.75">
      <c r="A65" s="111">
        <v>50</v>
      </c>
      <c r="B65" s="80" t="s">
        <v>1424</v>
      </c>
      <c r="C65" s="81">
        <v>1986</v>
      </c>
      <c r="D65" s="81" t="s">
        <v>1547</v>
      </c>
      <c r="E65" s="81">
        <v>12</v>
      </c>
      <c r="F65" s="81">
        <v>4</v>
      </c>
      <c r="G65" s="82">
        <v>256</v>
      </c>
      <c r="H65" s="82">
        <v>42</v>
      </c>
      <c r="I65" s="82">
        <v>214</v>
      </c>
      <c r="J65" s="82"/>
      <c r="K65" s="83">
        <v>18980</v>
      </c>
      <c r="L65" s="83">
        <v>13214</v>
      </c>
      <c r="M65" s="83">
        <v>10805</v>
      </c>
      <c r="N65" s="82">
        <v>697</v>
      </c>
      <c r="O65" s="84">
        <v>14969204</v>
      </c>
      <c r="P65" s="84">
        <v>2694456.72</v>
      </c>
      <c r="Q65" s="84">
        <v>3742301</v>
      </c>
      <c r="R65" s="84">
        <v>8532446.28</v>
      </c>
      <c r="S65" s="85">
        <v>8</v>
      </c>
      <c r="T65" s="50">
        <v>14969204</v>
      </c>
      <c r="U65" s="86">
        <v>14969204</v>
      </c>
      <c r="V65" s="112" t="s">
        <v>1548</v>
      </c>
      <c r="W65" s="89"/>
    </row>
    <row r="66" spans="1:23" s="52" customFormat="1" ht="15.75">
      <c r="A66" s="111">
        <v>51</v>
      </c>
      <c r="B66" s="80" t="s">
        <v>1449</v>
      </c>
      <c r="C66" s="81">
        <v>1984</v>
      </c>
      <c r="D66" s="81" t="s">
        <v>1547</v>
      </c>
      <c r="E66" s="81">
        <v>9</v>
      </c>
      <c r="F66" s="81">
        <v>7</v>
      </c>
      <c r="G66" s="82">
        <v>257</v>
      </c>
      <c r="H66" s="82">
        <v>28</v>
      </c>
      <c r="I66" s="82">
        <v>229</v>
      </c>
      <c r="J66" s="82"/>
      <c r="K66" s="83">
        <v>13316</v>
      </c>
      <c r="L66" s="83">
        <v>13141</v>
      </c>
      <c r="M66" s="83">
        <v>11456</v>
      </c>
      <c r="N66" s="82">
        <v>603</v>
      </c>
      <c r="O66" s="84">
        <v>10500000</v>
      </c>
      <c r="P66" s="84">
        <v>1890000</v>
      </c>
      <c r="Q66" s="84">
        <v>2625000</v>
      </c>
      <c r="R66" s="84">
        <v>5985000</v>
      </c>
      <c r="S66" s="85">
        <v>7</v>
      </c>
      <c r="T66" s="50">
        <v>10500000</v>
      </c>
      <c r="U66" s="86">
        <v>10500000</v>
      </c>
      <c r="V66" s="112" t="s">
        <v>1548</v>
      </c>
      <c r="W66" s="89"/>
    </row>
    <row r="67" spans="1:23" s="54" customFormat="1" ht="29.25" customHeight="1">
      <c r="A67" s="463" t="s">
        <v>1550</v>
      </c>
      <c r="B67" s="464"/>
      <c r="C67" s="464"/>
      <c r="D67" s="464"/>
      <c r="E67" s="464"/>
      <c r="F67" s="464"/>
      <c r="G67" s="90">
        <v>2189</v>
      </c>
      <c r="H67" s="90">
        <v>344</v>
      </c>
      <c r="I67" s="90">
        <v>1845</v>
      </c>
      <c r="J67" s="90"/>
      <c r="K67" s="91">
        <v>139221</v>
      </c>
      <c r="L67" s="91">
        <v>110734</v>
      </c>
      <c r="M67" s="91">
        <v>92938</v>
      </c>
      <c r="N67" s="90">
        <v>5413</v>
      </c>
      <c r="O67" s="91">
        <v>88511505</v>
      </c>
      <c r="P67" s="53">
        <v>15932070.9</v>
      </c>
      <c r="Q67" s="53">
        <v>22127876.25</v>
      </c>
      <c r="R67" s="53">
        <v>50451557.85</v>
      </c>
      <c r="S67" s="92">
        <v>56</v>
      </c>
      <c r="T67" s="53">
        <v>88511505</v>
      </c>
      <c r="U67" s="93" t="s">
        <v>1551</v>
      </c>
      <c r="V67" s="113" t="s">
        <v>1551</v>
      </c>
      <c r="W67" s="94"/>
    </row>
    <row r="68" spans="1:23" s="79" customFormat="1" ht="21">
      <c r="A68" s="109" t="s">
        <v>1571</v>
      </c>
      <c r="B68" s="72"/>
      <c r="C68" s="73"/>
      <c r="D68" s="72"/>
      <c r="E68" s="74"/>
      <c r="F68" s="74"/>
      <c r="G68" s="73"/>
      <c r="H68" s="73"/>
      <c r="I68" s="73"/>
      <c r="J68" s="73"/>
      <c r="K68" s="75"/>
      <c r="L68" s="75"/>
      <c r="M68" s="75"/>
      <c r="N68" s="73"/>
      <c r="O68" s="75"/>
      <c r="P68" s="75"/>
      <c r="Q68" s="75"/>
      <c r="R68" s="75"/>
      <c r="S68" s="76"/>
      <c r="T68" s="77"/>
      <c r="U68" s="75"/>
      <c r="V68" s="110"/>
      <c r="W68" s="78"/>
    </row>
    <row r="69" spans="1:23" s="52" customFormat="1" ht="15.75">
      <c r="A69" s="111">
        <v>52</v>
      </c>
      <c r="B69" s="80" t="s">
        <v>1450</v>
      </c>
      <c r="C69" s="81">
        <v>1986</v>
      </c>
      <c r="D69" s="81" t="s">
        <v>1547</v>
      </c>
      <c r="E69" s="81">
        <v>14</v>
      </c>
      <c r="F69" s="81">
        <v>4</v>
      </c>
      <c r="G69" s="82">
        <v>222</v>
      </c>
      <c r="H69" s="82">
        <v>76</v>
      </c>
      <c r="I69" s="82">
        <v>146</v>
      </c>
      <c r="J69" s="82"/>
      <c r="K69" s="83">
        <v>13042</v>
      </c>
      <c r="L69" s="83">
        <v>12810</v>
      </c>
      <c r="M69" s="83">
        <v>8457</v>
      </c>
      <c r="N69" s="82">
        <v>672</v>
      </c>
      <c r="O69" s="84">
        <v>15287800</v>
      </c>
      <c r="P69" s="84">
        <v>2751804</v>
      </c>
      <c r="Q69" s="84">
        <v>3821950</v>
      </c>
      <c r="R69" s="84">
        <v>8714046</v>
      </c>
      <c r="S69" s="85">
        <v>8</v>
      </c>
      <c r="T69" s="50">
        <v>15287800</v>
      </c>
      <c r="U69" s="86">
        <v>15287800</v>
      </c>
      <c r="V69" s="112" t="s">
        <v>1548</v>
      </c>
      <c r="W69" s="89"/>
    </row>
    <row r="70" spans="1:23" s="52" customFormat="1" ht="15.75">
      <c r="A70" s="111">
        <v>53</v>
      </c>
      <c r="B70" s="80" t="s">
        <v>1451</v>
      </c>
      <c r="C70" s="81">
        <v>1986</v>
      </c>
      <c r="D70" s="81" t="s">
        <v>1547</v>
      </c>
      <c r="E70" s="81">
        <v>9</v>
      </c>
      <c r="F70" s="81">
        <v>3</v>
      </c>
      <c r="G70" s="82">
        <v>125</v>
      </c>
      <c r="H70" s="82">
        <v>45</v>
      </c>
      <c r="I70" s="82">
        <v>80</v>
      </c>
      <c r="J70" s="224"/>
      <c r="K70" s="225">
        <v>7145</v>
      </c>
      <c r="L70" s="225">
        <v>7145</v>
      </c>
      <c r="M70" s="225">
        <v>4510</v>
      </c>
      <c r="N70" s="224">
        <v>376</v>
      </c>
      <c r="O70" s="173">
        <v>5100000</v>
      </c>
      <c r="P70" s="173">
        <v>918000</v>
      </c>
      <c r="Q70" s="173">
        <v>1275000</v>
      </c>
      <c r="R70" s="173">
        <v>2907000</v>
      </c>
      <c r="S70" s="156">
        <v>3</v>
      </c>
      <c r="T70" s="172">
        <v>5100000</v>
      </c>
      <c r="U70" s="226">
        <v>5100000</v>
      </c>
      <c r="V70" s="227" t="s">
        <v>1548</v>
      </c>
      <c r="W70" s="89"/>
    </row>
    <row r="71" spans="1:23" s="52" customFormat="1" ht="15.75">
      <c r="A71" s="111">
        <v>54</v>
      </c>
      <c r="B71" s="80" t="s">
        <v>1452</v>
      </c>
      <c r="C71" s="81">
        <v>1988</v>
      </c>
      <c r="D71" s="81" t="s">
        <v>1547</v>
      </c>
      <c r="E71" s="81">
        <v>9</v>
      </c>
      <c r="F71" s="81">
        <v>3</v>
      </c>
      <c r="G71" s="82">
        <v>125</v>
      </c>
      <c r="H71" s="82">
        <v>47</v>
      </c>
      <c r="I71" s="223">
        <v>78</v>
      </c>
      <c r="J71" s="228"/>
      <c r="K71" s="229">
        <v>7709</v>
      </c>
      <c r="L71" s="229">
        <v>7072</v>
      </c>
      <c r="M71" s="229">
        <v>4243</v>
      </c>
      <c r="N71" s="228">
        <v>383</v>
      </c>
      <c r="O71" s="230">
        <v>5100000</v>
      </c>
      <c r="P71" s="230">
        <v>918000</v>
      </c>
      <c r="Q71" s="230">
        <v>1275000</v>
      </c>
      <c r="R71" s="230">
        <v>2907000</v>
      </c>
      <c r="S71" s="231">
        <v>3</v>
      </c>
      <c r="T71" s="230">
        <v>5100000</v>
      </c>
      <c r="U71" s="232">
        <v>5100000</v>
      </c>
      <c r="V71" s="233" t="s">
        <v>1548</v>
      </c>
      <c r="W71" s="89"/>
    </row>
    <row r="72" spans="1:23" s="52" customFormat="1" ht="15.75">
      <c r="A72" s="279">
        <v>55</v>
      </c>
      <c r="B72" s="234" t="s">
        <v>1453</v>
      </c>
      <c r="C72" s="235">
        <v>1986</v>
      </c>
      <c r="D72" s="235" t="s">
        <v>1547</v>
      </c>
      <c r="E72" s="235">
        <v>9</v>
      </c>
      <c r="F72" s="235">
        <v>6</v>
      </c>
      <c r="G72" s="224">
        <v>216</v>
      </c>
      <c r="H72" s="224">
        <v>87</v>
      </c>
      <c r="I72" s="236">
        <v>129</v>
      </c>
      <c r="J72" s="237"/>
      <c r="K72" s="238">
        <v>11543</v>
      </c>
      <c r="L72" s="238">
        <v>11309</v>
      </c>
      <c r="M72" s="238">
        <v>6509</v>
      </c>
      <c r="N72" s="237">
        <v>216</v>
      </c>
      <c r="O72" s="239">
        <v>9000000</v>
      </c>
      <c r="P72" s="239">
        <v>1620000</v>
      </c>
      <c r="Q72" s="239">
        <v>2250000</v>
      </c>
      <c r="R72" s="239">
        <v>5130000</v>
      </c>
      <c r="S72" s="240">
        <v>6</v>
      </c>
      <c r="T72" s="239">
        <v>9000000</v>
      </c>
      <c r="U72" s="241">
        <v>9000000</v>
      </c>
      <c r="V72" s="242" t="s">
        <v>1548</v>
      </c>
      <c r="W72" s="89"/>
    </row>
    <row r="73" spans="1:23" s="52" customFormat="1" ht="15.75">
      <c r="A73" s="280">
        <v>56</v>
      </c>
      <c r="B73" s="250" t="s">
        <v>1454</v>
      </c>
      <c r="C73" s="251">
        <v>1988</v>
      </c>
      <c r="D73" s="251" t="s">
        <v>1547</v>
      </c>
      <c r="E73" s="251">
        <v>9</v>
      </c>
      <c r="F73" s="251">
        <v>3</v>
      </c>
      <c r="G73" s="228">
        <v>105</v>
      </c>
      <c r="H73" s="228">
        <v>26</v>
      </c>
      <c r="I73" s="228">
        <v>79</v>
      </c>
      <c r="J73" s="228"/>
      <c r="K73" s="229">
        <v>6737</v>
      </c>
      <c r="L73" s="229">
        <v>5723</v>
      </c>
      <c r="M73" s="229">
        <v>4112</v>
      </c>
      <c r="N73" s="228">
        <v>274</v>
      </c>
      <c r="O73" s="230">
        <v>4500000</v>
      </c>
      <c r="P73" s="230">
        <v>810000</v>
      </c>
      <c r="Q73" s="230">
        <v>1125000</v>
      </c>
      <c r="R73" s="230">
        <v>2565000</v>
      </c>
      <c r="S73" s="231">
        <v>3</v>
      </c>
      <c r="T73" s="230">
        <v>4500000</v>
      </c>
      <c r="U73" s="232">
        <v>4500000</v>
      </c>
      <c r="V73" s="233" t="s">
        <v>1548</v>
      </c>
      <c r="W73" s="89"/>
    </row>
    <row r="74" spans="1:23" s="52" customFormat="1" ht="15.75">
      <c r="A74" s="280">
        <v>57</v>
      </c>
      <c r="B74" s="250" t="s">
        <v>1455</v>
      </c>
      <c r="C74" s="251">
        <v>1986</v>
      </c>
      <c r="D74" s="251" t="s">
        <v>1549</v>
      </c>
      <c r="E74" s="251">
        <v>9</v>
      </c>
      <c r="F74" s="251">
        <v>1</v>
      </c>
      <c r="G74" s="228">
        <v>63</v>
      </c>
      <c r="H74" s="228">
        <v>14</v>
      </c>
      <c r="I74" s="228">
        <v>49</v>
      </c>
      <c r="J74" s="228"/>
      <c r="K74" s="229">
        <v>3773</v>
      </c>
      <c r="L74" s="229">
        <v>3203</v>
      </c>
      <c r="M74" s="229">
        <v>2475</v>
      </c>
      <c r="N74" s="228">
        <v>143</v>
      </c>
      <c r="O74" s="230">
        <v>1500000</v>
      </c>
      <c r="P74" s="230">
        <v>270000</v>
      </c>
      <c r="Q74" s="230">
        <v>375000</v>
      </c>
      <c r="R74" s="230">
        <v>855000</v>
      </c>
      <c r="S74" s="231">
        <v>1</v>
      </c>
      <c r="T74" s="230">
        <v>1500000</v>
      </c>
      <c r="U74" s="232">
        <v>1500000</v>
      </c>
      <c r="V74" s="233" t="s">
        <v>1548</v>
      </c>
      <c r="W74" s="89"/>
    </row>
    <row r="75" spans="1:23" s="52" customFormat="1" ht="15.75">
      <c r="A75" s="280">
        <v>58</v>
      </c>
      <c r="B75" s="250" t="s">
        <v>1456</v>
      </c>
      <c r="C75" s="251">
        <v>1966</v>
      </c>
      <c r="D75" s="251" t="s">
        <v>1549</v>
      </c>
      <c r="E75" s="251">
        <v>9</v>
      </c>
      <c r="F75" s="251">
        <v>1</v>
      </c>
      <c r="G75" s="228">
        <v>64</v>
      </c>
      <c r="H75" s="228">
        <v>5</v>
      </c>
      <c r="I75" s="228">
        <v>59</v>
      </c>
      <c r="J75" s="228"/>
      <c r="K75" s="229">
        <v>2730</v>
      </c>
      <c r="L75" s="229">
        <v>2730</v>
      </c>
      <c r="M75" s="229">
        <v>2526</v>
      </c>
      <c r="N75" s="228">
        <v>123</v>
      </c>
      <c r="O75" s="230">
        <v>1500000</v>
      </c>
      <c r="P75" s="230">
        <v>270000</v>
      </c>
      <c r="Q75" s="230">
        <v>375000</v>
      </c>
      <c r="R75" s="230">
        <v>855000</v>
      </c>
      <c r="S75" s="231">
        <v>1</v>
      </c>
      <c r="T75" s="230">
        <v>1500000</v>
      </c>
      <c r="U75" s="232">
        <v>1500000</v>
      </c>
      <c r="V75" s="233" t="s">
        <v>1548</v>
      </c>
      <c r="W75" s="89"/>
    </row>
    <row r="76" spans="1:23" s="52" customFormat="1" ht="15.75">
      <c r="A76" s="280">
        <v>59</v>
      </c>
      <c r="B76" s="250" t="s">
        <v>1457</v>
      </c>
      <c r="C76" s="251">
        <v>1966</v>
      </c>
      <c r="D76" s="251" t="s">
        <v>1549</v>
      </c>
      <c r="E76" s="251">
        <v>9</v>
      </c>
      <c r="F76" s="251">
        <v>1</v>
      </c>
      <c r="G76" s="228">
        <v>64</v>
      </c>
      <c r="H76" s="228">
        <v>4</v>
      </c>
      <c r="I76" s="228">
        <v>60</v>
      </c>
      <c r="J76" s="228"/>
      <c r="K76" s="229">
        <v>2713</v>
      </c>
      <c r="L76" s="229">
        <v>2713</v>
      </c>
      <c r="M76" s="229">
        <v>2517</v>
      </c>
      <c r="N76" s="228">
        <v>116</v>
      </c>
      <c r="O76" s="230">
        <v>1500000</v>
      </c>
      <c r="P76" s="230">
        <v>270000</v>
      </c>
      <c r="Q76" s="230">
        <v>375000</v>
      </c>
      <c r="R76" s="230">
        <v>855000</v>
      </c>
      <c r="S76" s="231">
        <v>1</v>
      </c>
      <c r="T76" s="230">
        <v>1500000</v>
      </c>
      <c r="U76" s="232">
        <v>1500000</v>
      </c>
      <c r="V76" s="233" t="s">
        <v>1548</v>
      </c>
      <c r="W76" s="89"/>
    </row>
    <row r="77" spans="1:23" s="52" customFormat="1" ht="15.75">
      <c r="A77" s="280">
        <v>60</v>
      </c>
      <c r="B77" s="250" t="s">
        <v>1458</v>
      </c>
      <c r="C77" s="251">
        <v>1966</v>
      </c>
      <c r="D77" s="251" t="s">
        <v>1549</v>
      </c>
      <c r="E77" s="251">
        <v>9</v>
      </c>
      <c r="F77" s="251">
        <v>1</v>
      </c>
      <c r="G77" s="228">
        <v>64</v>
      </c>
      <c r="H77" s="228">
        <v>6</v>
      </c>
      <c r="I77" s="228">
        <v>58</v>
      </c>
      <c r="J77" s="228"/>
      <c r="K77" s="229">
        <v>2857</v>
      </c>
      <c r="L77" s="229">
        <v>2857</v>
      </c>
      <c r="M77" s="229">
        <v>2646</v>
      </c>
      <c r="N77" s="228">
        <v>127</v>
      </c>
      <c r="O77" s="230">
        <v>1500000</v>
      </c>
      <c r="P77" s="230">
        <v>270000</v>
      </c>
      <c r="Q77" s="230">
        <v>375000</v>
      </c>
      <c r="R77" s="230">
        <v>855000</v>
      </c>
      <c r="S77" s="231">
        <v>1</v>
      </c>
      <c r="T77" s="230">
        <v>1500000</v>
      </c>
      <c r="U77" s="232">
        <v>1500000</v>
      </c>
      <c r="V77" s="233" t="s">
        <v>1548</v>
      </c>
      <c r="W77" s="89"/>
    </row>
    <row r="78" spans="1:23" s="52" customFormat="1" ht="15.75">
      <c r="A78" s="358">
        <v>61</v>
      </c>
      <c r="B78" s="359" t="s">
        <v>1459</v>
      </c>
      <c r="C78" s="360">
        <v>1986</v>
      </c>
      <c r="D78" s="360" t="s">
        <v>1547</v>
      </c>
      <c r="E78" s="360">
        <v>12</v>
      </c>
      <c r="F78" s="360">
        <v>2</v>
      </c>
      <c r="G78" s="244">
        <v>95</v>
      </c>
      <c r="H78" s="244">
        <v>12</v>
      </c>
      <c r="I78" s="244">
        <v>83</v>
      </c>
      <c r="J78" s="244"/>
      <c r="K78" s="245">
        <v>4355</v>
      </c>
      <c r="L78" s="245">
        <v>4316</v>
      </c>
      <c r="M78" s="245">
        <v>3747</v>
      </c>
      <c r="N78" s="244">
        <v>183</v>
      </c>
      <c r="O78" s="246">
        <v>6986340</v>
      </c>
      <c r="P78" s="246">
        <v>1257541.2</v>
      </c>
      <c r="Q78" s="246">
        <v>1746585</v>
      </c>
      <c r="R78" s="246">
        <v>3982213.8</v>
      </c>
      <c r="S78" s="247">
        <v>4</v>
      </c>
      <c r="T78" s="246">
        <v>6986340</v>
      </c>
      <c r="U78" s="248">
        <v>6986340</v>
      </c>
      <c r="V78" s="249" t="s">
        <v>1548</v>
      </c>
      <c r="W78" s="89"/>
    </row>
    <row r="79" spans="1:23" s="52" customFormat="1" ht="15.75">
      <c r="A79" s="111">
        <v>62</v>
      </c>
      <c r="B79" s="133" t="s">
        <v>1460</v>
      </c>
      <c r="C79" s="134">
        <v>1985</v>
      </c>
      <c r="D79" s="134" t="s">
        <v>1547</v>
      </c>
      <c r="E79" s="134">
        <v>12</v>
      </c>
      <c r="F79" s="134">
        <v>6</v>
      </c>
      <c r="G79" s="135">
        <v>285</v>
      </c>
      <c r="H79" s="135">
        <v>86</v>
      </c>
      <c r="I79" s="243">
        <v>199</v>
      </c>
      <c r="J79" s="244"/>
      <c r="K79" s="245">
        <v>16279</v>
      </c>
      <c r="L79" s="245">
        <v>15877</v>
      </c>
      <c r="M79" s="245">
        <v>13401</v>
      </c>
      <c r="N79" s="244">
        <v>876</v>
      </c>
      <c r="O79" s="246">
        <v>20959020</v>
      </c>
      <c r="P79" s="246">
        <v>3772623.6</v>
      </c>
      <c r="Q79" s="246">
        <v>5239755</v>
      </c>
      <c r="R79" s="246">
        <v>11946641.399999999</v>
      </c>
      <c r="S79" s="247">
        <v>12</v>
      </c>
      <c r="T79" s="246">
        <v>20959020</v>
      </c>
      <c r="U79" s="248">
        <v>20959020</v>
      </c>
      <c r="V79" s="249" t="s">
        <v>1548</v>
      </c>
      <c r="W79" s="89"/>
    </row>
    <row r="80" spans="1:23" s="52" customFormat="1" ht="15.75">
      <c r="A80" s="111">
        <v>63</v>
      </c>
      <c r="B80" s="80" t="s">
        <v>1461</v>
      </c>
      <c r="C80" s="81">
        <v>1982</v>
      </c>
      <c r="D80" s="81" t="s">
        <v>1547</v>
      </c>
      <c r="E80" s="81">
        <v>9</v>
      </c>
      <c r="F80" s="81">
        <v>5</v>
      </c>
      <c r="G80" s="82">
        <v>180</v>
      </c>
      <c r="H80" s="82">
        <v>27</v>
      </c>
      <c r="I80" s="223">
        <v>153</v>
      </c>
      <c r="J80" s="228"/>
      <c r="K80" s="229">
        <v>9985</v>
      </c>
      <c r="L80" s="229">
        <v>5607</v>
      </c>
      <c r="M80" s="229">
        <v>5106</v>
      </c>
      <c r="N80" s="228">
        <v>464</v>
      </c>
      <c r="O80" s="230">
        <v>7500000</v>
      </c>
      <c r="P80" s="230">
        <v>1350000</v>
      </c>
      <c r="Q80" s="230">
        <v>1875000</v>
      </c>
      <c r="R80" s="230">
        <v>4275000</v>
      </c>
      <c r="S80" s="231">
        <v>5</v>
      </c>
      <c r="T80" s="230">
        <v>7500000</v>
      </c>
      <c r="U80" s="232">
        <v>7500000</v>
      </c>
      <c r="V80" s="233" t="s">
        <v>1548</v>
      </c>
      <c r="W80" s="89"/>
    </row>
    <row r="81" spans="1:23" s="52" customFormat="1" ht="15.75">
      <c r="A81" s="111">
        <v>64</v>
      </c>
      <c r="B81" s="80" t="s">
        <v>1462</v>
      </c>
      <c r="C81" s="81">
        <v>1985</v>
      </c>
      <c r="D81" s="81" t="s">
        <v>1547</v>
      </c>
      <c r="E81" s="81">
        <v>12</v>
      </c>
      <c r="F81" s="81">
        <v>2</v>
      </c>
      <c r="G81" s="82">
        <v>95</v>
      </c>
      <c r="H81" s="82">
        <v>10</v>
      </c>
      <c r="I81" s="223">
        <v>85</v>
      </c>
      <c r="J81" s="228"/>
      <c r="K81" s="229">
        <v>4309</v>
      </c>
      <c r="L81" s="229">
        <v>4270</v>
      </c>
      <c r="M81" s="229">
        <v>3774</v>
      </c>
      <c r="N81" s="228">
        <v>189</v>
      </c>
      <c r="O81" s="230">
        <v>6986340</v>
      </c>
      <c r="P81" s="230">
        <v>1257541.2</v>
      </c>
      <c r="Q81" s="230">
        <v>1746585</v>
      </c>
      <c r="R81" s="230">
        <v>3982213.8</v>
      </c>
      <c r="S81" s="231">
        <v>4</v>
      </c>
      <c r="T81" s="230">
        <v>6986340</v>
      </c>
      <c r="U81" s="232">
        <v>6986340</v>
      </c>
      <c r="V81" s="233" t="s">
        <v>1548</v>
      </c>
      <c r="W81" s="89"/>
    </row>
    <row r="82" spans="1:23" s="52" customFormat="1" ht="15.75">
      <c r="A82" s="111">
        <v>65</v>
      </c>
      <c r="B82" s="80" t="s">
        <v>1463</v>
      </c>
      <c r="C82" s="81">
        <v>1987</v>
      </c>
      <c r="D82" s="81" t="s">
        <v>1549</v>
      </c>
      <c r="E82" s="81">
        <v>9</v>
      </c>
      <c r="F82" s="81">
        <v>1</v>
      </c>
      <c r="G82" s="82">
        <v>64</v>
      </c>
      <c r="H82" s="82">
        <v>5</v>
      </c>
      <c r="I82" s="223">
        <v>59</v>
      </c>
      <c r="J82" s="228"/>
      <c r="K82" s="229">
        <v>3173</v>
      </c>
      <c r="L82" s="229">
        <v>3173</v>
      </c>
      <c r="M82" s="229">
        <v>2614</v>
      </c>
      <c r="N82" s="228">
        <v>144</v>
      </c>
      <c r="O82" s="230">
        <v>1500000</v>
      </c>
      <c r="P82" s="230">
        <v>270000</v>
      </c>
      <c r="Q82" s="230">
        <v>375000</v>
      </c>
      <c r="R82" s="230">
        <v>855000</v>
      </c>
      <c r="S82" s="231">
        <v>1</v>
      </c>
      <c r="T82" s="230">
        <v>1500000</v>
      </c>
      <c r="U82" s="232">
        <v>1500000</v>
      </c>
      <c r="V82" s="233" t="s">
        <v>1548</v>
      </c>
      <c r="W82" s="89"/>
    </row>
    <row r="83" spans="1:23" s="52" customFormat="1" ht="15.75">
      <c r="A83" s="111">
        <v>66</v>
      </c>
      <c r="B83" s="80" t="s">
        <v>1464</v>
      </c>
      <c r="C83" s="81">
        <v>1986</v>
      </c>
      <c r="D83" s="81" t="s">
        <v>1549</v>
      </c>
      <c r="E83" s="81">
        <v>9</v>
      </c>
      <c r="F83" s="81">
        <v>7</v>
      </c>
      <c r="G83" s="82">
        <v>251</v>
      </c>
      <c r="H83" s="82">
        <v>52</v>
      </c>
      <c r="I83" s="223">
        <v>199</v>
      </c>
      <c r="J83" s="228"/>
      <c r="K83" s="229">
        <v>13864</v>
      </c>
      <c r="L83" s="229">
        <v>13864</v>
      </c>
      <c r="M83" s="229">
        <v>10425</v>
      </c>
      <c r="N83" s="228">
        <v>721</v>
      </c>
      <c r="O83" s="230">
        <v>10500000</v>
      </c>
      <c r="P83" s="230">
        <v>1890000</v>
      </c>
      <c r="Q83" s="230">
        <v>2625000</v>
      </c>
      <c r="R83" s="230">
        <v>5985000</v>
      </c>
      <c r="S83" s="231">
        <v>7</v>
      </c>
      <c r="T83" s="230">
        <v>10500000</v>
      </c>
      <c r="U83" s="232">
        <v>10500000</v>
      </c>
      <c r="V83" s="233" t="s">
        <v>1548</v>
      </c>
      <c r="W83" s="89"/>
    </row>
    <row r="84" spans="1:23" s="52" customFormat="1" ht="15.75">
      <c r="A84" s="111">
        <v>67</v>
      </c>
      <c r="B84" s="80" t="s">
        <v>1465</v>
      </c>
      <c r="C84" s="81">
        <v>1984</v>
      </c>
      <c r="D84" s="81" t="s">
        <v>1547</v>
      </c>
      <c r="E84" s="81">
        <v>9</v>
      </c>
      <c r="F84" s="81">
        <v>6</v>
      </c>
      <c r="G84" s="82">
        <v>192</v>
      </c>
      <c r="H84" s="82">
        <v>45</v>
      </c>
      <c r="I84" s="82">
        <v>147</v>
      </c>
      <c r="J84" s="135"/>
      <c r="K84" s="136">
        <v>9430</v>
      </c>
      <c r="L84" s="136">
        <v>9430</v>
      </c>
      <c r="M84" s="136">
        <v>7085</v>
      </c>
      <c r="N84" s="135">
        <v>560</v>
      </c>
      <c r="O84" s="84">
        <v>9000000</v>
      </c>
      <c r="P84" s="84">
        <v>1620000</v>
      </c>
      <c r="Q84" s="84">
        <v>2250000</v>
      </c>
      <c r="R84" s="84">
        <v>5130000</v>
      </c>
      <c r="S84" s="171">
        <v>6</v>
      </c>
      <c r="T84" s="84">
        <v>9000000</v>
      </c>
      <c r="U84" s="86">
        <v>9000000</v>
      </c>
      <c r="V84" s="208" t="s">
        <v>1548</v>
      </c>
      <c r="W84" s="89"/>
    </row>
    <row r="85" spans="1:23" s="52" customFormat="1" ht="15.75">
      <c r="A85" s="111">
        <v>68</v>
      </c>
      <c r="B85" s="80" t="s">
        <v>1466</v>
      </c>
      <c r="C85" s="81">
        <v>1972</v>
      </c>
      <c r="D85" s="81" t="s">
        <v>1549</v>
      </c>
      <c r="E85" s="81">
        <v>9</v>
      </c>
      <c r="F85" s="81">
        <v>1</v>
      </c>
      <c r="G85" s="82">
        <v>48</v>
      </c>
      <c r="H85" s="82">
        <v>6</v>
      </c>
      <c r="I85" s="82">
        <v>42</v>
      </c>
      <c r="J85" s="82"/>
      <c r="K85" s="83">
        <v>3119</v>
      </c>
      <c r="L85" s="83">
        <v>3119</v>
      </c>
      <c r="M85" s="83">
        <v>1810</v>
      </c>
      <c r="N85" s="82">
        <v>96</v>
      </c>
      <c r="O85" s="84">
        <v>1500000</v>
      </c>
      <c r="P85" s="84">
        <v>270000</v>
      </c>
      <c r="Q85" s="84">
        <v>375000</v>
      </c>
      <c r="R85" s="84">
        <v>855000</v>
      </c>
      <c r="S85" s="85">
        <v>1</v>
      </c>
      <c r="T85" s="50">
        <v>1500000</v>
      </c>
      <c r="U85" s="86">
        <v>1500000</v>
      </c>
      <c r="V85" s="112" t="s">
        <v>1548</v>
      </c>
      <c r="W85" s="89"/>
    </row>
    <row r="86" spans="1:23" s="52" customFormat="1" ht="15.75">
      <c r="A86" s="111">
        <v>69</v>
      </c>
      <c r="B86" s="80" t="s">
        <v>1467</v>
      </c>
      <c r="C86" s="81">
        <v>1971</v>
      </c>
      <c r="D86" s="81" t="s">
        <v>1549</v>
      </c>
      <c r="E86" s="81">
        <v>9</v>
      </c>
      <c r="F86" s="81">
        <v>1</v>
      </c>
      <c r="G86" s="82">
        <v>49</v>
      </c>
      <c r="H86" s="82">
        <v>6</v>
      </c>
      <c r="I86" s="82">
        <v>43</v>
      </c>
      <c r="J86" s="82"/>
      <c r="K86" s="83">
        <v>3057</v>
      </c>
      <c r="L86" s="83">
        <v>3057</v>
      </c>
      <c r="M86" s="83">
        <v>1852</v>
      </c>
      <c r="N86" s="82">
        <v>98</v>
      </c>
      <c r="O86" s="84">
        <v>1500000</v>
      </c>
      <c r="P86" s="84">
        <v>270000</v>
      </c>
      <c r="Q86" s="84">
        <v>375000</v>
      </c>
      <c r="R86" s="84">
        <v>855000</v>
      </c>
      <c r="S86" s="85">
        <v>1</v>
      </c>
      <c r="T86" s="50">
        <v>1500000</v>
      </c>
      <c r="U86" s="86">
        <v>1500000</v>
      </c>
      <c r="V86" s="112" t="s">
        <v>1548</v>
      </c>
      <c r="W86" s="89"/>
    </row>
    <row r="87" spans="1:23" s="52" customFormat="1" ht="15.75">
      <c r="A87" s="111">
        <v>70</v>
      </c>
      <c r="B87" s="80" t="s">
        <v>1468</v>
      </c>
      <c r="C87" s="81">
        <v>1985</v>
      </c>
      <c r="D87" s="81" t="s">
        <v>1549</v>
      </c>
      <c r="E87" s="81">
        <v>12</v>
      </c>
      <c r="F87" s="81">
        <v>1</v>
      </c>
      <c r="G87" s="82">
        <v>83</v>
      </c>
      <c r="H87" s="82">
        <v>10</v>
      </c>
      <c r="I87" s="82">
        <v>73</v>
      </c>
      <c r="J87" s="82"/>
      <c r="K87" s="83">
        <v>3913</v>
      </c>
      <c r="L87" s="83">
        <v>3713</v>
      </c>
      <c r="M87" s="83">
        <v>3395</v>
      </c>
      <c r="N87" s="82">
        <v>201</v>
      </c>
      <c r="O87" s="84">
        <v>3493170</v>
      </c>
      <c r="P87" s="84">
        <v>628770.6</v>
      </c>
      <c r="Q87" s="84">
        <v>873292.5</v>
      </c>
      <c r="R87" s="84">
        <v>1991106.9</v>
      </c>
      <c r="S87" s="85">
        <v>2</v>
      </c>
      <c r="T87" s="50">
        <v>3493170</v>
      </c>
      <c r="U87" s="86">
        <v>3493170</v>
      </c>
      <c r="V87" s="112" t="s">
        <v>1548</v>
      </c>
      <c r="W87" s="89"/>
    </row>
    <row r="88" spans="1:23" s="52" customFormat="1" ht="15.75">
      <c r="A88" s="111">
        <v>71</v>
      </c>
      <c r="B88" s="80" t="s">
        <v>1469</v>
      </c>
      <c r="C88" s="81">
        <v>1984</v>
      </c>
      <c r="D88" s="81" t="s">
        <v>1549</v>
      </c>
      <c r="E88" s="81">
        <v>14</v>
      </c>
      <c r="F88" s="81">
        <v>1</v>
      </c>
      <c r="G88" s="82">
        <v>91</v>
      </c>
      <c r="H88" s="82">
        <v>5</v>
      </c>
      <c r="I88" s="82">
        <v>86</v>
      </c>
      <c r="J88" s="82"/>
      <c r="K88" s="83">
        <v>4743</v>
      </c>
      <c r="L88" s="83">
        <v>4743</v>
      </c>
      <c r="M88" s="83">
        <v>4149</v>
      </c>
      <c r="N88" s="82">
        <v>171</v>
      </c>
      <c r="O88" s="84">
        <v>4103835</v>
      </c>
      <c r="P88" s="84">
        <v>738690.3</v>
      </c>
      <c r="Q88" s="84">
        <v>1025958.75</v>
      </c>
      <c r="R88" s="84">
        <v>2339185.95</v>
      </c>
      <c r="S88" s="85">
        <v>2</v>
      </c>
      <c r="T88" s="50">
        <v>4103835</v>
      </c>
      <c r="U88" s="86">
        <v>4103835</v>
      </c>
      <c r="V88" s="112" t="s">
        <v>1548</v>
      </c>
      <c r="W88" s="89"/>
    </row>
    <row r="89" spans="1:23" s="54" customFormat="1" ht="29.25" customHeight="1">
      <c r="A89" s="463" t="s">
        <v>1550</v>
      </c>
      <c r="B89" s="464"/>
      <c r="C89" s="464"/>
      <c r="D89" s="464"/>
      <c r="E89" s="464"/>
      <c r="F89" s="464"/>
      <c r="G89" s="90">
        <v>2481</v>
      </c>
      <c r="H89" s="90">
        <v>574</v>
      </c>
      <c r="I89" s="90">
        <v>1907</v>
      </c>
      <c r="J89" s="90"/>
      <c r="K89" s="91">
        <v>134476</v>
      </c>
      <c r="L89" s="91">
        <v>126731</v>
      </c>
      <c r="M89" s="91">
        <v>95353</v>
      </c>
      <c r="N89" s="90">
        <v>6133</v>
      </c>
      <c r="O89" s="91">
        <v>119016505</v>
      </c>
      <c r="P89" s="53">
        <v>21422970.900000002</v>
      </c>
      <c r="Q89" s="53">
        <v>29754126.25</v>
      </c>
      <c r="R89" s="53">
        <v>67839407.85</v>
      </c>
      <c r="S89" s="92">
        <v>72</v>
      </c>
      <c r="T89" s="53">
        <v>119016505</v>
      </c>
      <c r="U89" s="93" t="s">
        <v>1551</v>
      </c>
      <c r="V89" s="113" t="s">
        <v>1551</v>
      </c>
      <c r="W89" s="94"/>
    </row>
    <row r="90" spans="1:23" s="79" customFormat="1" ht="21">
      <c r="A90" s="109" t="s">
        <v>1572</v>
      </c>
      <c r="B90" s="72"/>
      <c r="C90" s="73"/>
      <c r="D90" s="72"/>
      <c r="E90" s="74"/>
      <c r="F90" s="74"/>
      <c r="G90" s="73"/>
      <c r="H90" s="73"/>
      <c r="I90" s="73"/>
      <c r="J90" s="73"/>
      <c r="K90" s="75"/>
      <c r="L90" s="75"/>
      <c r="M90" s="75"/>
      <c r="N90" s="73"/>
      <c r="O90" s="75"/>
      <c r="P90" s="75"/>
      <c r="Q90" s="75"/>
      <c r="R90" s="75"/>
      <c r="S90" s="76"/>
      <c r="T90" s="77"/>
      <c r="U90" s="75"/>
      <c r="V90" s="110"/>
      <c r="W90" s="78"/>
    </row>
    <row r="91" spans="1:23" s="52" customFormat="1" ht="15.75">
      <c r="A91" s="111">
        <v>72</v>
      </c>
      <c r="B91" s="80" t="s">
        <v>1484</v>
      </c>
      <c r="C91" s="81">
        <v>1975</v>
      </c>
      <c r="D91" s="81" t="s">
        <v>1547</v>
      </c>
      <c r="E91" s="81">
        <v>12</v>
      </c>
      <c r="F91" s="81">
        <v>1</v>
      </c>
      <c r="G91" s="82">
        <v>82</v>
      </c>
      <c r="H91" s="82">
        <v>18</v>
      </c>
      <c r="I91" s="82">
        <v>64</v>
      </c>
      <c r="J91" s="82"/>
      <c r="K91" s="83">
        <v>5018</v>
      </c>
      <c r="L91" s="83">
        <v>5018</v>
      </c>
      <c r="M91" s="83">
        <v>4103</v>
      </c>
      <c r="N91" s="82">
        <v>146</v>
      </c>
      <c r="O91" s="84">
        <v>1746585</v>
      </c>
      <c r="P91" s="84">
        <v>314385.3</v>
      </c>
      <c r="Q91" s="84">
        <v>436646.25</v>
      </c>
      <c r="R91" s="84">
        <v>995553.45</v>
      </c>
      <c r="S91" s="85">
        <v>1</v>
      </c>
      <c r="T91" s="50">
        <v>1746585</v>
      </c>
      <c r="U91" s="86">
        <v>1746585</v>
      </c>
      <c r="V91" s="112" t="s">
        <v>1548</v>
      </c>
      <c r="W91" s="89"/>
    </row>
    <row r="92" spans="1:23" s="52" customFormat="1" ht="15.75">
      <c r="A92" s="111">
        <v>73</v>
      </c>
      <c r="B92" s="80" t="s">
        <v>1485</v>
      </c>
      <c r="C92" s="81">
        <v>1976</v>
      </c>
      <c r="D92" s="81" t="s">
        <v>1547</v>
      </c>
      <c r="E92" s="81">
        <v>12</v>
      </c>
      <c r="F92" s="81">
        <v>1</v>
      </c>
      <c r="G92" s="82">
        <v>84</v>
      </c>
      <c r="H92" s="82"/>
      <c r="I92" s="82">
        <v>84</v>
      </c>
      <c r="J92" s="82"/>
      <c r="K92" s="83">
        <v>3602</v>
      </c>
      <c r="L92" s="83">
        <v>3602</v>
      </c>
      <c r="M92" s="83">
        <v>3602</v>
      </c>
      <c r="N92" s="82">
        <v>153</v>
      </c>
      <c r="O92" s="84">
        <v>1746585</v>
      </c>
      <c r="P92" s="84">
        <v>314385.3</v>
      </c>
      <c r="Q92" s="84">
        <v>436646.25</v>
      </c>
      <c r="R92" s="84">
        <v>995553.45</v>
      </c>
      <c r="S92" s="85">
        <v>1</v>
      </c>
      <c r="T92" s="50">
        <v>1746585</v>
      </c>
      <c r="U92" s="86">
        <v>1746585</v>
      </c>
      <c r="V92" s="112" t="s">
        <v>1548</v>
      </c>
      <c r="W92" s="89"/>
    </row>
    <row r="93" spans="1:23" s="52" customFormat="1" ht="15.75">
      <c r="A93" s="111">
        <v>74</v>
      </c>
      <c r="B93" s="80" t="s">
        <v>1486</v>
      </c>
      <c r="C93" s="81">
        <v>1976</v>
      </c>
      <c r="D93" s="81" t="s">
        <v>1547</v>
      </c>
      <c r="E93" s="81">
        <v>14</v>
      </c>
      <c r="F93" s="81">
        <v>1</v>
      </c>
      <c r="G93" s="82">
        <v>98</v>
      </c>
      <c r="H93" s="82">
        <v>26</v>
      </c>
      <c r="I93" s="82">
        <v>72</v>
      </c>
      <c r="J93" s="82"/>
      <c r="K93" s="83">
        <v>5632</v>
      </c>
      <c r="L93" s="83">
        <v>5632</v>
      </c>
      <c r="M93" s="83">
        <v>4369</v>
      </c>
      <c r="N93" s="82">
        <v>215</v>
      </c>
      <c r="O93" s="84">
        <v>1910975</v>
      </c>
      <c r="P93" s="84">
        <v>343975.5</v>
      </c>
      <c r="Q93" s="84">
        <v>477743.75</v>
      </c>
      <c r="R93" s="84">
        <v>1089255.75</v>
      </c>
      <c r="S93" s="85">
        <v>1</v>
      </c>
      <c r="T93" s="50">
        <v>1910975</v>
      </c>
      <c r="U93" s="86">
        <v>1910975</v>
      </c>
      <c r="V93" s="112" t="s">
        <v>1548</v>
      </c>
      <c r="W93" s="89"/>
    </row>
    <row r="94" spans="1:23" s="52" customFormat="1" ht="15.75">
      <c r="A94" s="111">
        <v>75</v>
      </c>
      <c r="B94" s="80" t="s">
        <v>1487</v>
      </c>
      <c r="C94" s="81">
        <v>1975</v>
      </c>
      <c r="D94" s="81" t="s">
        <v>1547</v>
      </c>
      <c r="E94" s="81">
        <v>12</v>
      </c>
      <c r="F94" s="81">
        <v>1</v>
      </c>
      <c r="G94" s="82">
        <v>84</v>
      </c>
      <c r="H94" s="82"/>
      <c r="I94" s="82">
        <v>84</v>
      </c>
      <c r="J94" s="82"/>
      <c r="K94" s="83">
        <v>3618</v>
      </c>
      <c r="L94" s="83">
        <v>3618</v>
      </c>
      <c r="M94" s="83">
        <v>3618</v>
      </c>
      <c r="N94" s="82">
        <v>183</v>
      </c>
      <c r="O94" s="84">
        <v>1746585</v>
      </c>
      <c r="P94" s="84">
        <v>314385.3</v>
      </c>
      <c r="Q94" s="84">
        <v>436646.25</v>
      </c>
      <c r="R94" s="84">
        <v>995553.45</v>
      </c>
      <c r="S94" s="85">
        <v>1</v>
      </c>
      <c r="T94" s="50">
        <v>1746585</v>
      </c>
      <c r="U94" s="86">
        <v>1746585</v>
      </c>
      <c r="V94" s="112" t="s">
        <v>1548</v>
      </c>
      <c r="W94" s="89"/>
    </row>
    <row r="95" spans="1:23" s="52" customFormat="1" ht="15.75">
      <c r="A95" s="111">
        <v>76</v>
      </c>
      <c r="B95" s="80" t="s">
        <v>1488</v>
      </c>
      <c r="C95" s="81">
        <v>1977</v>
      </c>
      <c r="D95" s="81" t="s">
        <v>1547</v>
      </c>
      <c r="E95" s="81">
        <v>9</v>
      </c>
      <c r="F95" s="81">
        <v>2</v>
      </c>
      <c r="G95" s="82">
        <v>108</v>
      </c>
      <c r="H95" s="82">
        <v>6</v>
      </c>
      <c r="I95" s="82">
        <v>102</v>
      </c>
      <c r="J95" s="82"/>
      <c r="K95" s="83">
        <v>7506</v>
      </c>
      <c r="L95" s="83">
        <v>7506</v>
      </c>
      <c r="M95" s="83">
        <v>7197</v>
      </c>
      <c r="N95" s="82">
        <v>222</v>
      </c>
      <c r="O95" s="84">
        <v>3000000</v>
      </c>
      <c r="P95" s="84">
        <v>540000</v>
      </c>
      <c r="Q95" s="84">
        <v>750000</v>
      </c>
      <c r="R95" s="84">
        <v>1710000</v>
      </c>
      <c r="S95" s="85">
        <v>2</v>
      </c>
      <c r="T95" s="50">
        <v>3000000</v>
      </c>
      <c r="U95" s="86">
        <v>3000000</v>
      </c>
      <c r="V95" s="112" t="s">
        <v>1548</v>
      </c>
      <c r="W95" s="89"/>
    </row>
    <row r="96" spans="1:23" s="52" customFormat="1" ht="15.75">
      <c r="A96" s="111">
        <v>77</v>
      </c>
      <c r="B96" s="80" t="s">
        <v>1489</v>
      </c>
      <c r="C96" s="81">
        <v>1967</v>
      </c>
      <c r="D96" s="81" t="s">
        <v>1547</v>
      </c>
      <c r="E96" s="81">
        <v>9</v>
      </c>
      <c r="F96" s="81">
        <v>1</v>
      </c>
      <c r="G96" s="82">
        <v>50</v>
      </c>
      <c r="H96" s="82">
        <v>5</v>
      </c>
      <c r="I96" s="82">
        <v>45</v>
      </c>
      <c r="J96" s="82"/>
      <c r="K96" s="83">
        <v>4773</v>
      </c>
      <c r="L96" s="83">
        <v>4773</v>
      </c>
      <c r="M96" s="83">
        <v>4544</v>
      </c>
      <c r="N96" s="82">
        <v>105</v>
      </c>
      <c r="O96" s="84">
        <v>1500000</v>
      </c>
      <c r="P96" s="84">
        <v>270000</v>
      </c>
      <c r="Q96" s="84">
        <v>375000</v>
      </c>
      <c r="R96" s="84">
        <v>855000</v>
      </c>
      <c r="S96" s="85">
        <v>1</v>
      </c>
      <c r="T96" s="50">
        <v>1500000</v>
      </c>
      <c r="U96" s="86">
        <v>1500000</v>
      </c>
      <c r="V96" s="112" t="s">
        <v>1548</v>
      </c>
      <c r="W96" s="89"/>
    </row>
    <row r="97" spans="1:23" s="52" customFormat="1" ht="15.75">
      <c r="A97" s="111">
        <v>78</v>
      </c>
      <c r="B97" s="80" t="s">
        <v>1481</v>
      </c>
      <c r="C97" s="81">
        <v>1978</v>
      </c>
      <c r="D97" s="81" t="s">
        <v>1547</v>
      </c>
      <c r="E97" s="81">
        <v>10</v>
      </c>
      <c r="F97" s="81">
        <v>3</v>
      </c>
      <c r="G97" s="82">
        <v>120</v>
      </c>
      <c r="H97" s="82">
        <v>35</v>
      </c>
      <c r="I97" s="82">
        <v>85</v>
      </c>
      <c r="J97" s="82"/>
      <c r="K97" s="83">
        <v>8281</v>
      </c>
      <c r="L97" s="83">
        <v>8281</v>
      </c>
      <c r="M97" s="83">
        <v>6499</v>
      </c>
      <c r="N97" s="82">
        <v>293</v>
      </c>
      <c r="O97" s="84">
        <v>4500000</v>
      </c>
      <c r="P97" s="84">
        <v>810000</v>
      </c>
      <c r="Q97" s="84">
        <v>1125000</v>
      </c>
      <c r="R97" s="84">
        <v>2565000</v>
      </c>
      <c r="S97" s="85">
        <v>3</v>
      </c>
      <c r="T97" s="50">
        <v>4500000</v>
      </c>
      <c r="U97" s="86">
        <v>4746585</v>
      </c>
      <c r="V97" s="112" t="s">
        <v>1548</v>
      </c>
      <c r="W97" s="89"/>
    </row>
    <row r="98" spans="1:23" s="52" customFormat="1" ht="15.75">
      <c r="A98" s="111">
        <v>79</v>
      </c>
      <c r="B98" s="80" t="s">
        <v>1490</v>
      </c>
      <c r="C98" s="81">
        <v>1975</v>
      </c>
      <c r="D98" s="81" t="s">
        <v>1547</v>
      </c>
      <c r="E98" s="81">
        <v>9</v>
      </c>
      <c r="F98" s="81">
        <v>3</v>
      </c>
      <c r="G98" s="82">
        <v>162</v>
      </c>
      <c r="H98" s="82">
        <v>21</v>
      </c>
      <c r="I98" s="82">
        <v>141</v>
      </c>
      <c r="J98" s="82"/>
      <c r="K98" s="83">
        <v>8674</v>
      </c>
      <c r="L98" s="83">
        <v>8674</v>
      </c>
      <c r="M98" s="83">
        <v>7559</v>
      </c>
      <c r="N98" s="82">
        <v>331</v>
      </c>
      <c r="O98" s="84">
        <v>4500000</v>
      </c>
      <c r="P98" s="84">
        <v>810000</v>
      </c>
      <c r="Q98" s="84">
        <v>1125000</v>
      </c>
      <c r="R98" s="84">
        <v>2565000</v>
      </c>
      <c r="S98" s="85">
        <v>3</v>
      </c>
      <c r="T98" s="50">
        <v>4500000</v>
      </c>
      <c r="U98" s="86">
        <v>4500000</v>
      </c>
      <c r="V98" s="112" t="s">
        <v>1548</v>
      </c>
      <c r="W98" s="89"/>
    </row>
    <row r="99" spans="1:23" s="52" customFormat="1" ht="15.75">
      <c r="A99" s="111">
        <v>80</v>
      </c>
      <c r="B99" s="80" t="s">
        <v>1482</v>
      </c>
      <c r="C99" s="81">
        <v>1979</v>
      </c>
      <c r="D99" s="81" t="s">
        <v>1547</v>
      </c>
      <c r="E99" s="81">
        <v>14</v>
      </c>
      <c r="F99" s="81">
        <v>1</v>
      </c>
      <c r="G99" s="82">
        <v>98</v>
      </c>
      <c r="H99" s="82">
        <v>9</v>
      </c>
      <c r="I99" s="82">
        <v>89</v>
      </c>
      <c r="J99" s="82"/>
      <c r="K99" s="83">
        <v>7245</v>
      </c>
      <c r="L99" s="83">
        <v>7245</v>
      </c>
      <c r="M99" s="83">
        <v>6814</v>
      </c>
      <c r="N99" s="82">
        <v>234</v>
      </c>
      <c r="O99" s="84">
        <v>1910975</v>
      </c>
      <c r="P99" s="84">
        <v>343975.5</v>
      </c>
      <c r="Q99" s="84">
        <v>477743.75</v>
      </c>
      <c r="R99" s="84">
        <v>1089255.75</v>
      </c>
      <c r="S99" s="85">
        <v>1</v>
      </c>
      <c r="T99" s="50">
        <v>1910975</v>
      </c>
      <c r="U99" s="86">
        <v>1910975</v>
      </c>
      <c r="V99" s="112" t="s">
        <v>1548</v>
      </c>
      <c r="W99" s="89"/>
    </row>
    <row r="100" spans="1:23" s="52" customFormat="1" ht="15.75">
      <c r="A100" s="111">
        <v>81</v>
      </c>
      <c r="B100" s="80" t="s">
        <v>1483</v>
      </c>
      <c r="C100" s="81">
        <v>1978</v>
      </c>
      <c r="D100" s="81" t="s">
        <v>1547</v>
      </c>
      <c r="E100" s="81">
        <v>14</v>
      </c>
      <c r="F100" s="81">
        <v>1</v>
      </c>
      <c r="G100" s="82">
        <v>98</v>
      </c>
      <c r="H100" s="82">
        <v>10</v>
      </c>
      <c r="I100" s="82">
        <v>88</v>
      </c>
      <c r="J100" s="82"/>
      <c r="K100" s="83">
        <v>4900</v>
      </c>
      <c r="L100" s="83">
        <v>4900</v>
      </c>
      <c r="M100" s="83">
        <v>4398</v>
      </c>
      <c r="N100" s="82">
        <v>186</v>
      </c>
      <c r="O100" s="84">
        <v>4103835</v>
      </c>
      <c r="P100" s="84">
        <v>738690.3</v>
      </c>
      <c r="Q100" s="84">
        <v>1025958.75</v>
      </c>
      <c r="R100" s="84">
        <v>2339185.95</v>
      </c>
      <c r="S100" s="85">
        <v>2</v>
      </c>
      <c r="T100" s="50">
        <v>4103835</v>
      </c>
      <c r="U100" s="86">
        <v>4103835</v>
      </c>
      <c r="V100" s="112" t="s">
        <v>1548</v>
      </c>
      <c r="W100" s="89"/>
    </row>
    <row r="101" spans="1:23" s="52" customFormat="1" ht="15.75">
      <c r="A101" s="111">
        <v>82</v>
      </c>
      <c r="B101" s="80" t="s">
        <v>1491</v>
      </c>
      <c r="C101" s="81">
        <v>1976</v>
      </c>
      <c r="D101" s="81" t="s">
        <v>1547</v>
      </c>
      <c r="E101" s="81">
        <v>14</v>
      </c>
      <c r="F101" s="81">
        <v>1</v>
      </c>
      <c r="G101" s="82">
        <v>98</v>
      </c>
      <c r="H101" s="82">
        <v>8</v>
      </c>
      <c r="I101" s="82">
        <v>90</v>
      </c>
      <c r="J101" s="82"/>
      <c r="K101" s="83">
        <v>7408</v>
      </c>
      <c r="L101" s="83">
        <v>7408</v>
      </c>
      <c r="M101" s="83">
        <v>7018</v>
      </c>
      <c r="N101" s="82">
        <v>260</v>
      </c>
      <c r="O101" s="84">
        <v>1910975</v>
      </c>
      <c r="P101" s="84">
        <v>343975.5</v>
      </c>
      <c r="Q101" s="84">
        <v>477743.75</v>
      </c>
      <c r="R101" s="84">
        <v>1089255.75</v>
      </c>
      <c r="S101" s="85">
        <v>1</v>
      </c>
      <c r="T101" s="50">
        <v>1910975</v>
      </c>
      <c r="U101" s="86">
        <v>1910975</v>
      </c>
      <c r="V101" s="112" t="s">
        <v>1548</v>
      </c>
      <c r="W101" s="89"/>
    </row>
    <row r="102" spans="1:23" s="52" customFormat="1" ht="15.75">
      <c r="A102" s="111">
        <v>83</v>
      </c>
      <c r="B102" s="80" t="s">
        <v>1492</v>
      </c>
      <c r="C102" s="81">
        <v>1975</v>
      </c>
      <c r="D102" s="81" t="s">
        <v>1547</v>
      </c>
      <c r="E102" s="81">
        <v>9</v>
      </c>
      <c r="F102" s="81">
        <v>2</v>
      </c>
      <c r="G102" s="82">
        <v>108</v>
      </c>
      <c r="H102" s="82">
        <v>16</v>
      </c>
      <c r="I102" s="82">
        <v>92</v>
      </c>
      <c r="J102" s="82"/>
      <c r="K102" s="83">
        <v>6239</v>
      </c>
      <c r="L102" s="83">
        <v>6239</v>
      </c>
      <c r="M102" s="83">
        <v>5433</v>
      </c>
      <c r="N102" s="82">
        <v>217</v>
      </c>
      <c r="O102" s="84">
        <v>3000000</v>
      </c>
      <c r="P102" s="84">
        <v>540000</v>
      </c>
      <c r="Q102" s="84">
        <v>750000</v>
      </c>
      <c r="R102" s="84">
        <v>1710000</v>
      </c>
      <c r="S102" s="85">
        <v>2</v>
      </c>
      <c r="T102" s="50">
        <v>3000000</v>
      </c>
      <c r="U102" s="86">
        <v>3000000</v>
      </c>
      <c r="V102" s="112" t="s">
        <v>1548</v>
      </c>
      <c r="W102" s="89"/>
    </row>
    <row r="103" spans="1:23" s="52" customFormat="1" ht="15.75">
      <c r="A103" s="111">
        <v>84</v>
      </c>
      <c r="B103" s="80" t="s">
        <v>1493</v>
      </c>
      <c r="C103" s="81">
        <v>1975</v>
      </c>
      <c r="D103" s="81" t="s">
        <v>1547</v>
      </c>
      <c r="E103" s="81">
        <v>9</v>
      </c>
      <c r="F103" s="81">
        <v>2</v>
      </c>
      <c r="G103" s="82">
        <v>108</v>
      </c>
      <c r="H103" s="82">
        <v>27</v>
      </c>
      <c r="I103" s="82">
        <v>81</v>
      </c>
      <c r="J103" s="82"/>
      <c r="K103" s="83">
        <v>6455</v>
      </c>
      <c r="L103" s="83">
        <v>6455</v>
      </c>
      <c r="M103" s="83">
        <v>5100</v>
      </c>
      <c r="N103" s="82">
        <v>246</v>
      </c>
      <c r="O103" s="84">
        <v>3000000</v>
      </c>
      <c r="P103" s="84">
        <v>540000</v>
      </c>
      <c r="Q103" s="84">
        <v>750000</v>
      </c>
      <c r="R103" s="84">
        <v>1710000</v>
      </c>
      <c r="S103" s="85">
        <v>2</v>
      </c>
      <c r="T103" s="50">
        <v>3000000</v>
      </c>
      <c r="U103" s="86">
        <v>3000000</v>
      </c>
      <c r="V103" s="112" t="s">
        <v>1548</v>
      </c>
      <c r="W103" s="89"/>
    </row>
    <row r="104" spans="1:23" s="52" customFormat="1" ht="15.75">
      <c r="A104" s="111">
        <v>85</v>
      </c>
      <c r="B104" s="80" t="s">
        <v>1494</v>
      </c>
      <c r="C104" s="81">
        <v>1975</v>
      </c>
      <c r="D104" s="81" t="s">
        <v>1547</v>
      </c>
      <c r="E104" s="81">
        <v>9</v>
      </c>
      <c r="F104" s="81">
        <v>2</v>
      </c>
      <c r="G104" s="82">
        <v>108</v>
      </c>
      <c r="H104" s="82">
        <v>13</v>
      </c>
      <c r="I104" s="82">
        <v>95</v>
      </c>
      <c r="J104" s="82"/>
      <c r="K104" s="83">
        <v>6473</v>
      </c>
      <c r="L104" s="83">
        <v>6473</v>
      </c>
      <c r="M104" s="83">
        <v>5860</v>
      </c>
      <c r="N104" s="82">
        <v>236</v>
      </c>
      <c r="O104" s="84">
        <v>3000000</v>
      </c>
      <c r="P104" s="84">
        <v>540000</v>
      </c>
      <c r="Q104" s="84">
        <v>750000</v>
      </c>
      <c r="R104" s="84">
        <v>1710000</v>
      </c>
      <c r="S104" s="85">
        <v>2</v>
      </c>
      <c r="T104" s="50">
        <v>3000000</v>
      </c>
      <c r="U104" s="86">
        <v>3000000</v>
      </c>
      <c r="V104" s="112" t="s">
        <v>1548</v>
      </c>
      <c r="W104" s="89"/>
    </row>
    <row r="105" spans="1:23" s="52" customFormat="1" ht="15.75">
      <c r="A105" s="111">
        <v>86</v>
      </c>
      <c r="B105" s="80" t="s">
        <v>1495</v>
      </c>
      <c r="C105" s="81">
        <v>1974</v>
      </c>
      <c r="D105" s="81" t="s">
        <v>1547</v>
      </c>
      <c r="E105" s="81">
        <v>9</v>
      </c>
      <c r="F105" s="81">
        <v>2</v>
      </c>
      <c r="G105" s="82">
        <v>108</v>
      </c>
      <c r="H105" s="82">
        <v>16</v>
      </c>
      <c r="I105" s="82">
        <v>92</v>
      </c>
      <c r="J105" s="82"/>
      <c r="K105" s="83">
        <v>6420</v>
      </c>
      <c r="L105" s="83">
        <v>6420</v>
      </c>
      <c r="M105" s="83">
        <v>5686</v>
      </c>
      <c r="N105" s="82">
        <v>227</v>
      </c>
      <c r="O105" s="84">
        <v>3000000</v>
      </c>
      <c r="P105" s="84">
        <v>540000</v>
      </c>
      <c r="Q105" s="84">
        <v>750000</v>
      </c>
      <c r="R105" s="84">
        <v>1710000</v>
      </c>
      <c r="S105" s="85">
        <v>2</v>
      </c>
      <c r="T105" s="50">
        <v>3000000</v>
      </c>
      <c r="U105" s="86">
        <v>3000000</v>
      </c>
      <c r="V105" s="112" t="s">
        <v>1548</v>
      </c>
      <c r="W105" s="89"/>
    </row>
    <row r="106" spans="1:23" s="52" customFormat="1" ht="15.75">
      <c r="A106" s="111">
        <v>87</v>
      </c>
      <c r="B106" s="80" t="s">
        <v>1496</v>
      </c>
      <c r="C106" s="81">
        <v>1976</v>
      </c>
      <c r="D106" s="81" t="s">
        <v>1547</v>
      </c>
      <c r="E106" s="81">
        <v>12</v>
      </c>
      <c r="F106" s="81">
        <v>1</v>
      </c>
      <c r="G106" s="82">
        <v>84</v>
      </c>
      <c r="H106" s="82">
        <v>12</v>
      </c>
      <c r="I106" s="82">
        <v>72</v>
      </c>
      <c r="J106" s="82"/>
      <c r="K106" s="83">
        <v>5770</v>
      </c>
      <c r="L106" s="83">
        <v>5770</v>
      </c>
      <c r="M106" s="83">
        <v>5160</v>
      </c>
      <c r="N106" s="82">
        <v>112</v>
      </c>
      <c r="O106" s="84">
        <v>3493170</v>
      </c>
      <c r="P106" s="84">
        <v>628770.6</v>
      </c>
      <c r="Q106" s="84">
        <v>873292.5</v>
      </c>
      <c r="R106" s="84">
        <v>1991106.9</v>
      </c>
      <c r="S106" s="85">
        <v>2</v>
      </c>
      <c r="T106" s="50">
        <v>3493170</v>
      </c>
      <c r="U106" s="86">
        <v>3493170</v>
      </c>
      <c r="V106" s="112" t="s">
        <v>1548</v>
      </c>
      <c r="W106" s="89"/>
    </row>
    <row r="107" spans="1:23" s="52" customFormat="1" ht="15.75">
      <c r="A107" s="111">
        <v>88</v>
      </c>
      <c r="B107" s="80" t="s">
        <v>1497</v>
      </c>
      <c r="C107" s="81">
        <v>1976</v>
      </c>
      <c r="D107" s="81" t="s">
        <v>1547</v>
      </c>
      <c r="E107" s="81">
        <v>12</v>
      </c>
      <c r="F107" s="81">
        <v>1</v>
      </c>
      <c r="G107" s="82">
        <v>84</v>
      </c>
      <c r="H107" s="82">
        <v>15</v>
      </c>
      <c r="I107" s="82">
        <v>69</v>
      </c>
      <c r="J107" s="82"/>
      <c r="K107" s="83">
        <v>4920</v>
      </c>
      <c r="L107" s="83">
        <v>4920</v>
      </c>
      <c r="M107" s="83">
        <v>4193</v>
      </c>
      <c r="N107" s="82">
        <v>170</v>
      </c>
      <c r="O107" s="84">
        <v>3493170</v>
      </c>
      <c r="P107" s="84">
        <v>628770.6</v>
      </c>
      <c r="Q107" s="84">
        <v>873292.5</v>
      </c>
      <c r="R107" s="84">
        <v>1991106.9</v>
      </c>
      <c r="S107" s="85">
        <v>2</v>
      </c>
      <c r="T107" s="50">
        <v>3493170</v>
      </c>
      <c r="U107" s="86">
        <v>3493170</v>
      </c>
      <c r="V107" s="112" t="s">
        <v>1548</v>
      </c>
      <c r="W107" s="89"/>
    </row>
    <row r="108" spans="1:23" s="52" customFormat="1" ht="15.75">
      <c r="A108" s="111">
        <v>89</v>
      </c>
      <c r="B108" s="80" t="s">
        <v>1498</v>
      </c>
      <c r="C108" s="81">
        <v>1975</v>
      </c>
      <c r="D108" s="81" t="s">
        <v>1547</v>
      </c>
      <c r="E108" s="81">
        <v>9</v>
      </c>
      <c r="F108" s="81">
        <v>2</v>
      </c>
      <c r="G108" s="82">
        <v>108</v>
      </c>
      <c r="H108" s="82">
        <v>11</v>
      </c>
      <c r="I108" s="82">
        <v>97</v>
      </c>
      <c r="J108" s="82"/>
      <c r="K108" s="83">
        <v>6268</v>
      </c>
      <c r="L108" s="83">
        <v>6268</v>
      </c>
      <c r="M108" s="83">
        <v>5801</v>
      </c>
      <c r="N108" s="82">
        <v>247</v>
      </c>
      <c r="O108" s="84">
        <v>1500000</v>
      </c>
      <c r="P108" s="84">
        <v>270000</v>
      </c>
      <c r="Q108" s="84">
        <v>375000</v>
      </c>
      <c r="R108" s="84">
        <v>855000</v>
      </c>
      <c r="S108" s="85">
        <v>1</v>
      </c>
      <c r="T108" s="50">
        <v>1500000</v>
      </c>
      <c r="U108" s="86">
        <v>1500000</v>
      </c>
      <c r="V108" s="112" t="s">
        <v>1548</v>
      </c>
      <c r="W108" s="89"/>
    </row>
    <row r="109" spans="1:23" s="52" customFormat="1" ht="15.75">
      <c r="A109" s="111">
        <v>90</v>
      </c>
      <c r="B109" s="80" t="s">
        <v>1499</v>
      </c>
      <c r="C109" s="81">
        <v>1974</v>
      </c>
      <c r="D109" s="81" t="s">
        <v>1547</v>
      </c>
      <c r="E109" s="81">
        <v>12</v>
      </c>
      <c r="F109" s="81">
        <v>1</v>
      </c>
      <c r="G109" s="82">
        <v>84</v>
      </c>
      <c r="H109" s="82">
        <v>11</v>
      </c>
      <c r="I109" s="82">
        <v>73</v>
      </c>
      <c r="J109" s="82"/>
      <c r="K109" s="83">
        <v>4963</v>
      </c>
      <c r="L109" s="83">
        <v>4963</v>
      </c>
      <c r="M109" s="83">
        <v>4433</v>
      </c>
      <c r="N109" s="82">
        <v>172</v>
      </c>
      <c r="O109" s="84">
        <v>3493170</v>
      </c>
      <c r="P109" s="84">
        <v>628770.6</v>
      </c>
      <c r="Q109" s="84">
        <v>873292.5</v>
      </c>
      <c r="R109" s="84">
        <v>1991106.9</v>
      </c>
      <c r="S109" s="85">
        <v>2</v>
      </c>
      <c r="T109" s="50">
        <v>3493170</v>
      </c>
      <c r="U109" s="86">
        <v>3493170</v>
      </c>
      <c r="V109" s="112" t="s">
        <v>1548</v>
      </c>
      <c r="W109" s="89"/>
    </row>
    <row r="110" spans="1:23" s="52" customFormat="1" ht="15.75">
      <c r="A110" s="111">
        <v>91</v>
      </c>
      <c r="B110" s="80" t="s">
        <v>1500</v>
      </c>
      <c r="C110" s="81">
        <v>1975</v>
      </c>
      <c r="D110" s="81" t="s">
        <v>1547</v>
      </c>
      <c r="E110" s="81">
        <v>9</v>
      </c>
      <c r="F110" s="81">
        <v>3</v>
      </c>
      <c r="G110" s="82">
        <v>162</v>
      </c>
      <c r="H110" s="82">
        <v>21</v>
      </c>
      <c r="I110" s="82">
        <v>141</v>
      </c>
      <c r="J110" s="82"/>
      <c r="K110" s="83">
        <v>9742</v>
      </c>
      <c r="L110" s="83">
        <v>9742</v>
      </c>
      <c r="M110" s="83">
        <v>8668</v>
      </c>
      <c r="N110" s="82">
        <v>380</v>
      </c>
      <c r="O110" s="84">
        <v>1500000</v>
      </c>
      <c r="P110" s="84">
        <v>270000</v>
      </c>
      <c r="Q110" s="84">
        <v>375000</v>
      </c>
      <c r="R110" s="84">
        <v>855000</v>
      </c>
      <c r="S110" s="85">
        <v>1</v>
      </c>
      <c r="T110" s="50">
        <v>1500000</v>
      </c>
      <c r="U110" s="86">
        <v>1500000</v>
      </c>
      <c r="V110" s="112" t="s">
        <v>1548</v>
      </c>
      <c r="W110" s="89"/>
    </row>
    <row r="111" spans="1:23" s="52" customFormat="1" ht="15.75">
      <c r="A111" s="111">
        <v>92</v>
      </c>
      <c r="B111" s="80" t="s">
        <v>1500</v>
      </c>
      <c r="C111" s="81">
        <v>1976</v>
      </c>
      <c r="D111" s="81" t="s">
        <v>1547</v>
      </c>
      <c r="E111" s="81">
        <v>9</v>
      </c>
      <c r="F111" s="81">
        <v>3</v>
      </c>
      <c r="G111" s="82">
        <v>162</v>
      </c>
      <c r="H111" s="82">
        <v>21</v>
      </c>
      <c r="I111" s="82">
        <v>141</v>
      </c>
      <c r="J111" s="82"/>
      <c r="K111" s="83">
        <v>9742</v>
      </c>
      <c r="L111" s="83">
        <v>9742</v>
      </c>
      <c r="M111" s="83">
        <v>8668</v>
      </c>
      <c r="N111" s="82">
        <v>380</v>
      </c>
      <c r="O111" s="84">
        <v>3000000</v>
      </c>
      <c r="P111" s="84">
        <v>540000</v>
      </c>
      <c r="Q111" s="84">
        <v>750000</v>
      </c>
      <c r="R111" s="84">
        <v>1710000</v>
      </c>
      <c r="S111" s="85">
        <v>2</v>
      </c>
      <c r="T111" s="50">
        <v>3000000</v>
      </c>
      <c r="U111" s="86">
        <v>3000000</v>
      </c>
      <c r="V111" s="112" t="s">
        <v>1548</v>
      </c>
      <c r="W111" s="89"/>
    </row>
    <row r="112" spans="1:23" s="52" customFormat="1" ht="15.75">
      <c r="A112" s="111">
        <v>93</v>
      </c>
      <c r="B112" s="80" t="s">
        <v>1501</v>
      </c>
      <c r="C112" s="81">
        <v>1976</v>
      </c>
      <c r="D112" s="81" t="s">
        <v>1547</v>
      </c>
      <c r="E112" s="81">
        <v>10</v>
      </c>
      <c r="F112" s="81">
        <v>4</v>
      </c>
      <c r="G112" s="82">
        <v>216</v>
      </c>
      <c r="H112" s="82">
        <v>32</v>
      </c>
      <c r="I112" s="82">
        <v>184</v>
      </c>
      <c r="J112" s="82"/>
      <c r="K112" s="83">
        <v>13493</v>
      </c>
      <c r="L112" s="83">
        <v>13493</v>
      </c>
      <c r="M112" s="83">
        <v>11910</v>
      </c>
      <c r="N112" s="82">
        <v>515</v>
      </c>
      <c r="O112" s="84">
        <v>6000000</v>
      </c>
      <c r="P112" s="84">
        <v>1080000</v>
      </c>
      <c r="Q112" s="84">
        <v>1500000</v>
      </c>
      <c r="R112" s="84">
        <v>3420000</v>
      </c>
      <c r="S112" s="85">
        <v>4</v>
      </c>
      <c r="T112" s="50">
        <v>6000000</v>
      </c>
      <c r="U112" s="86">
        <v>6328780</v>
      </c>
      <c r="V112" s="112" t="s">
        <v>1548</v>
      </c>
      <c r="W112" s="89"/>
    </row>
    <row r="113" spans="1:23" s="52" customFormat="1" ht="15.75">
      <c r="A113" s="111">
        <v>94</v>
      </c>
      <c r="B113" s="80" t="s">
        <v>1502</v>
      </c>
      <c r="C113" s="81">
        <v>1977</v>
      </c>
      <c r="D113" s="81" t="s">
        <v>1547</v>
      </c>
      <c r="E113" s="81">
        <v>14</v>
      </c>
      <c r="F113" s="81">
        <v>1</v>
      </c>
      <c r="G113" s="82">
        <v>98</v>
      </c>
      <c r="H113" s="82">
        <v>11</v>
      </c>
      <c r="I113" s="82">
        <v>87</v>
      </c>
      <c r="J113" s="82"/>
      <c r="K113" s="83">
        <v>6916</v>
      </c>
      <c r="L113" s="83">
        <v>6916</v>
      </c>
      <c r="M113" s="83">
        <v>6350</v>
      </c>
      <c r="N113" s="82">
        <v>216</v>
      </c>
      <c r="O113" s="84">
        <v>4103835</v>
      </c>
      <c r="P113" s="84">
        <v>738690.3</v>
      </c>
      <c r="Q113" s="84">
        <v>1025958.75</v>
      </c>
      <c r="R113" s="84">
        <v>2339185.95</v>
      </c>
      <c r="S113" s="85">
        <v>2</v>
      </c>
      <c r="T113" s="50">
        <v>4103835</v>
      </c>
      <c r="U113" s="86">
        <v>4103835</v>
      </c>
      <c r="V113" s="112" t="s">
        <v>1548</v>
      </c>
      <c r="W113" s="89"/>
    </row>
    <row r="114" spans="1:23" s="52" customFormat="1" ht="15.75">
      <c r="A114" s="111">
        <v>95</v>
      </c>
      <c r="B114" s="80" t="s">
        <v>1503</v>
      </c>
      <c r="C114" s="81">
        <v>1973</v>
      </c>
      <c r="D114" s="81" t="s">
        <v>1547</v>
      </c>
      <c r="E114" s="81">
        <v>12</v>
      </c>
      <c r="F114" s="81">
        <v>1</v>
      </c>
      <c r="G114" s="82">
        <v>84</v>
      </c>
      <c r="H114" s="82">
        <v>9</v>
      </c>
      <c r="I114" s="82">
        <v>75</v>
      </c>
      <c r="J114" s="82"/>
      <c r="K114" s="83">
        <v>5008</v>
      </c>
      <c r="L114" s="83">
        <v>5008</v>
      </c>
      <c r="M114" s="83">
        <v>4515</v>
      </c>
      <c r="N114" s="82">
        <v>153</v>
      </c>
      <c r="O114" s="84">
        <v>1746585</v>
      </c>
      <c r="P114" s="84">
        <v>314385.3</v>
      </c>
      <c r="Q114" s="84">
        <v>436646.25</v>
      </c>
      <c r="R114" s="84">
        <v>995553.45</v>
      </c>
      <c r="S114" s="85">
        <v>1</v>
      </c>
      <c r="T114" s="50">
        <v>1746585</v>
      </c>
      <c r="U114" s="86">
        <v>1746585</v>
      </c>
      <c r="V114" s="112" t="s">
        <v>1548</v>
      </c>
      <c r="W114" s="89"/>
    </row>
    <row r="115" spans="1:23" s="52" customFormat="1" ht="15.75">
      <c r="A115" s="111">
        <v>96</v>
      </c>
      <c r="B115" s="80" t="s">
        <v>1504</v>
      </c>
      <c r="C115" s="81">
        <v>1974</v>
      </c>
      <c r="D115" s="81" t="s">
        <v>1547</v>
      </c>
      <c r="E115" s="81">
        <v>12</v>
      </c>
      <c r="F115" s="81">
        <v>1</v>
      </c>
      <c r="G115" s="82">
        <v>84</v>
      </c>
      <c r="H115" s="82">
        <v>11</v>
      </c>
      <c r="I115" s="82">
        <v>73</v>
      </c>
      <c r="J115" s="82"/>
      <c r="K115" s="83">
        <v>5039</v>
      </c>
      <c r="L115" s="83">
        <v>5039</v>
      </c>
      <c r="M115" s="83">
        <v>4494</v>
      </c>
      <c r="N115" s="82">
        <v>160</v>
      </c>
      <c r="O115" s="84">
        <v>3493170</v>
      </c>
      <c r="P115" s="84">
        <v>628770.6</v>
      </c>
      <c r="Q115" s="84">
        <v>873292.5</v>
      </c>
      <c r="R115" s="84">
        <v>1991106.9</v>
      </c>
      <c r="S115" s="85">
        <v>2</v>
      </c>
      <c r="T115" s="50">
        <v>3493170</v>
      </c>
      <c r="U115" s="86">
        <v>3493170</v>
      </c>
      <c r="V115" s="112" t="s">
        <v>1548</v>
      </c>
      <c r="W115" s="89"/>
    </row>
    <row r="116" spans="1:23" s="52" customFormat="1" ht="15.75">
      <c r="A116" s="111">
        <v>97</v>
      </c>
      <c r="B116" s="80" t="s">
        <v>1505</v>
      </c>
      <c r="C116" s="81">
        <v>1977</v>
      </c>
      <c r="D116" s="81" t="s">
        <v>1547</v>
      </c>
      <c r="E116" s="81">
        <v>9</v>
      </c>
      <c r="F116" s="81">
        <v>4</v>
      </c>
      <c r="G116" s="82">
        <v>216</v>
      </c>
      <c r="H116" s="82">
        <v>32</v>
      </c>
      <c r="I116" s="82">
        <v>184</v>
      </c>
      <c r="J116" s="82"/>
      <c r="K116" s="83">
        <v>12940</v>
      </c>
      <c r="L116" s="83">
        <v>12940</v>
      </c>
      <c r="M116" s="83">
        <v>11396</v>
      </c>
      <c r="N116" s="82">
        <v>488</v>
      </c>
      <c r="O116" s="84">
        <v>4500000</v>
      </c>
      <c r="P116" s="84">
        <v>810000</v>
      </c>
      <c r="Q116" s="84">
        <v>1125000</v>
      </c>
      <c r="R116" s="84">
        <v>2565000</v>
      </c>
      <c r="S116" s="85">
        <v>3</v>
      </c>
      <c r="T116" s="50">
        <v>4500000</v>
      </c>
      <c r="U116" s="86">
        <v>4500000</v>
      </c>
      <c r="V116" s="112" t="s">
        <v>1548</v>
      </c>
      <c r="W116" s="89"/>
    </row>
    <row r="117" spans="1:23" s="52" customFormat="1" ht="15.75">
      <c r="A117" s="111">
        <v>98</v>
      </c>
      <c r="B117" s="80" t="s">
        <v>1506</v>
      </c>
      <c r="C117" s="81">
        <v>1977</v>
      </c>
      <c r="D117" s="81" t="s">
        <v>1547</v>
      </c>
      <c r="E117" s="81">
        <v>9</v>
      </c>
      <c r="F117" s="81">
        <v>3</v>
      </c>
      <c r="G117" s="82">
        <v>162</v>
      </c>
      <c r="H117" s="82">
        <v>23</v>
      </c>
      <c r="I117" s="82">
        <v>139</v>
      </c>
      <c r="J117" s="82"/>
      <c r="K117" s="83">
        <v>10169</v>
      </c>
      <c r="L117" s="83">
        <v>10169</v>
      </c>
      <c r="M117" s="83">
        <v>9013</v>
      </c>
      <c r="N117" s="82">
        <v>306</v>
      </c>
      <c r="O117" s="84">
        <v>4500000</v>
      </c>
      <c r="P117" s="84">
        <v>810000</v>
      </c>
      <c r="Q117" s="84">
        <v>1125000</v>
      </c>
      <c r="R117" s="84">
        <v>2565000</v>
      </c>
      <c r="S117" s="85">
        <v>3</v>
      </c>
      <c r="T117" s="50">
        <v>4500000</v>
      </c>
      <c r="U117" s="86">
        <v>4500000</v>
      </c>
      <c r="V117" s="112" t="s">
        <v>1548</v>
      </c>
      <c r="W117" s="89"/>
    </row>
    <row r="118" spans="1:23" s="52" customFormat="1" ht="15.75">
      <c r="A118" s="111">
        <v>99</v>
      </c>
      <c r="B118" s="80" t="s">
        <v>1507</v>
      </c>
      <c r="C118" s="81">
        <v>1977</v>
      </c>
      <c r="D118" s="81" t="s">
        <v>1547</v>
      </c>
      <c r="E118" s="81">
        <v>9</v>
      </c>
      <c r="F118" s="81">
        <v>2</v>
      </c>
      <c r="G118" s="82">
        <v>162</v>
      </c>
      <c r="H118" s="82">
        <v>8</v>
      </c>
      <c r="I118" s="82">
        <v>154</v>
      </c>
      <c r="J118" s="82"/>
      <c r="K118" s="83">
        <v>10169</v>
      </c>
      <c r="L118" s="83">
        <v>10169</v>
      </c>
      <c r="M118" s="83">
        <v>9792</v>
      </c>
      <c r="N118" s="82">
        <v>306</v>
      </c>
      <c r="O118" s="84">
        <v>3000000</v>
      </c>
      <c r="P118" s="84">
        <v>540000</v>
      </c>
      <c r="Q118" s="84">
        <v>750000</v>
      </c>
      <c r="R118" s="84">
        <v>1710000</v>
      </c>
      <c r="S118" s="85">
        <v>2</v>
      </c>
      <c r="T118" s="50">
        <v>3000000</v>
      </c>
      <c r="U118" s="86">
        <v>3000000</v>
      </c>
      <c r="V118" s="112" t="s">
        <v>1548</v>
      </c>
      <c r="W118" s="89"/>
    </row>
    <row r="119" spans="1:23" s="52" customFormat="1" ht="15.75">
      <c r="A119" s="111">
        <v>100</v>
      </c>
      <c r="B119" s="80" t="s">
        <v>1510</v>
      </c>
      <c r="C119" s="81">
        <v>1977</v>
      </c>
      <c r="D119" s="81" t="s">
        <v>1547</v>
      </c>
      <c r="E119" s="81">
        <v>9</v>
      </c>
      <c r="F119" s="81">
        <v>3</v>
      </c>
      <c r="G119" s="82">
        <v>108</v>
      </c>
      <c r="H119" s="82">
        <v>25</v>
      </c>
      <c r="I119" s="82">
        <v>83</v>
      </c>
      <c r="J119" s="82"/>
      <c r="K119" s="83">
        <v>7425</v>
      </c>
      <c r="L119" s="83">
        <v>7425</v>
      </c>
      <c r="M119" s="83">
        <v>6076</v>
      </c>
      <c r="N119" s="82">
        <v>270</v>
      </c>
      <c r="O119" s="84">
        <v>4500000</v>
      </c>
      <c r="P119" s="84">
        <v>810000</v>
      </c>
      <c r="Q119" s="84">
        <v>1125000</v>
      </c>
      <c r="R119" s="84">
        <v>2565000</v>
      </c>
      <c r="S119" s="85">
        <v>3</v>
      </c>
      <c r="T119" s="50">
        <v>4500000</v>
      </c>
      <c r="U119" s="86">
        <v>4500000</v>
      </c>
      <c r="V119" s="112" t="s">
        <v>1548</v>
      </c>
      <c r="W119" s="89"/>
    </row>
    <row r="120" spans="1:23" s="52" customFormat="1" ht="15.75">
      <c r="A120" s="111">
        <v>101</v>
      </c>
      <c r="B120" s="80" t="s">
        <v>1508</v>
      </c>
      <c r="C120" s="81">
        <v>1977</v>
      </c>
      <c r="D120" s="81" t="s">
        <v>1547</v>
      </c>
      <c r="E120" s="81">
        <v>9</v>
      </c>
      <c r="F120" s="81">
        <v>2</v>
      </c>
      <c r="G120" s="82">
        <v>108</v>
      </c>
      <c r="H120" s="82">
        <v>16</v>
      </c>
      <c r="I120" s="82">
        <v>92</v>
      </c>
      <c r="J120" s="82"/>
      <c r="K120" s="83">
        <v>6727</v>
      </c>
      <c r="L120" s="83">
        <v>6727</v>
      </c>
      <c r="M120" s="83">
        <v>5888</v>
      </c>
      <c r="N120" s="82">
        <v>265</v>
      </c>
      <c r="O120" s="84">
        <v>3000000</v>
      </c>
      <c r="P120" s="84">
        <v>540000</v>
      </c>
      <c r="Q120" s="84">
        <v>750000</v>
      </c>
      <c r="R120" s="84">
        <v>1710000</v>
      </c>
      <c r="S120" s="85">
        <v>2</v>
      </c>
      <c r="T120" s="50">
        <v>3000000</v>
      </c>
      <c r="U120" s="86">
        <v>3000000</v>
      </c>
      <c r="V120" s="112" t="s">
        <v>1548</v>
      </c>
      <c r="W120" s="89"/>
    </row>
    <row r="121" spans="1:23" s="52" customFormat="1" ht="15.75">
      <c r="A121" s="111">
        <v>102</v>
      </c>
      <c r="B121" s="80" t="s">
        <v>1509</v>
      </c>
      <c r="C121" s="81">
        <v>1977</v>
      </c>
      <c r="D121" s="81" t="s">
        <v>1547</v>
      </c>
      <c r="E121" s="81">
        <v>9</v>
      </c>
      <c r="F121" s="81">
        <v>2</v>
      </c>
      <c r="G121" s="82">
        <v>108</v>
      </c>
      <c r="H121" s="82">
        <v>14</v>
      </c>
      <c r="I121" s="82">
        <v>94</v>
      </c>
      <c r="J121" s="82"/>
      <c r="K121" s="83">
        <v>6980</v>
      </c>
      <c r="L121" s="83">
        <v>6980</v>
      </c>
      <c r="M121" s="83">
        <v>6319</v>
      </c>
      <c r="N121" s="82">
        <v>263</v>
      </c>
      <c r="O121" s="84">
        <v>3000000</v>
      </c>
      <c r="P121" s="84">
        <v>540000</v>
      </c>
      <c r="Q121" s="84">
        <v>750000</v>
      </c>
      <c r="R121" s="84">
        <v>1710000</v>
      </c>
      <c r="S121" s="85">
        <v>2</v>
      </c>
      <c r="T121" s="50">
        <v>3000000</v>
      </c>
      <c r="U121" s="86">
        <v>3000000</v>
      </c>
      <c r="V121" s="112" t="s">
        <v>1548</v>
      </c>
      <c r="W121" s="89"/>
    </row>
    <row r="122" spans="1:23" s="54" customFormat="1" ht="29.25" customHeight="1">
      <c r="A122" s="463" t="s">
        <v>1550</v>
      </c>
      <c r="B122" s="464"/>
      <c r="C122" s="464"/>
      <c r="D122" s="464"/>
      <c r="E122" s="464"/>
      <c r="F122" s="464"/>
      <c r="G122" s="90">
        <v>3544</v>
      </c>
      <c r="H122" s="90">
        <v>482</v>
      </c>
      <c r="I122" s="90">
        <v>3062</v>
      </c>
      <c r="J122" s="90"/>
      <c r="K122" s="91">
        <v>218515</v>
      </c>
      <c r="L122" s="91">
        <v>218515</v>
      </c>
      <c r="M122" s="91">
        <v>194476</v>
      </c>
      <c r="N122" s="90">
        <v>7657</v>
      </c>
      <c r="O122" s="91">
        <v>94899615</v>
      </c>
      <c r="P122" s="53">
        <v>17081930.700000003</v>
      </c>
      <c r="Q122" s="53">
        <v>23724903.75</v>
      </c>
      <c r="R122" s="53">
        <v>54092780.550000004</v>
      </c>
      <c r="S122" s="92">
        <v>59</v>
      </c>
      <c r="T122" s="53">
        <v>94899615</v>
      </c>
      <c r="U122" s="93" t="s">
        <v>1551</v>
      </c>
      <c r="V122" s="113" t="s">
        <v>1551</v>
      </c>
      <c r="W122" s="94"/>
    </row>
    <row r="123" spans="1:23" s="79" customFormat="1" ht="21">
      <c r="A123" s="109" t="s">
        <v>1666</v>
      </c>
      <c r="B123" s="72"/>
      <c r="C123" s="73"/>
      <c r="D123" s="72"/>
      <c r="E123" s="74"/>
      <c r="F123" s="74"/>
      <c r="G123" s="73"/>
      <c r="H123" s="73"/>
      <c r="I123" s="73"/>
      <c r="J123" s="73"/>
      <c r="K123" s="75"/>
      <c r="L123" s="75"/>
      <c r="M123" s="75"/>
      <c r="N123" s="73"/>
      <c r="O123" s="75"/>
      <c r="P123" s="75"/>
      <c r="Q123" s="75"/>
      <c r="R123" s="75"/>
      <c r="S123" s="76"/>
      <c r="T123" s="77"/>
      <c r="U123" s="75"/>
      <c r="V123" s="110"/>
      <c r="W123" s="78"/>
    </row>
    <row r="124" spans="1:23" s="52" customFormat="1" ht="15.75">
      <c r="A124" s="111">
        <v>103</v>
      </c>
      <c r="B124" s="80" t="s">
        <v>1511</v>
      </c>
      <c r="C124" s="81">
        <v>1984</v>
      </c>
      <c r="D124" s="81" t="s">
        <v>1549</v>
      </c>
      <c r="E124" s="81">
        <v>9</v>
      </c>
      <c r="F124" s="81">
        <v>2</v>
      </c>
      <c r="G124" s="82">
        <v>72</v>
      </c>
      <c r="H124" s="82">
        <v>13</v>
      </c>
      <c r="I124" s="82">
        <v>59</v>
      </c>
      <c r="J124" s="82"/>
      <c r="K124" s="83">
        <v>4446</v>
      </c>
      <c r="L124" s="83">
        <v>3920</v>
      </c>
      <c r="M124" s="83">
        <v>3206</v>
      </c>
      <c r="N124" s="82">
        <v>194</v>
      </c>
      <c r="O124" s="84">
        <v>3000000</v>
      </c>
      <c r="P124" s="84">
        <v>540000</v>
      </c>
      <c r="Q124" s="84">
        <v>750000</v>
      </c>
      <c r="R124" s="84">
        <v>1710000</v>
      </c>
      <c r="S124" s="85">
        <v>2</v>
      </c>
      <c r="T124" s="50">
        <v>3000000</v>
      </c>
      <c r="U124" s="86">
        <v>3000000</v>
      </c>
      <c r="V124" s="112" t="s">
        <v>1548</v>
      </c>
      <c r="W124" s="89"/>
    </row>
    <row r="125" spans="1:23" s="52" customFormat="1" ht="15.75">
      <c r="A125" s="111">
        <v>104</v>
      </c>
      <c r="B125" s="80" t="s">
        <v>1512</v>
      </c>
      <c r="C125" s="81">
        <v>1984</v>
      </c>
      <c r="D125" s="81" t="s">
        <v>1547</v>
      </c>
      <c r="E125" s="81">
        <v>9</v>
      </c>
      <c r="F125" s="81">
        <v>6</v>
      </c>
      <c r="G125" s="82">
        <v>216</v>
      </c>
      <c r="H125" s="82">
        <v>42</v>
      </c>
      <c r="I125" s="82">
        <v>174</v>
      </c>
      <c r="J125" s="82"/>
      <c r="K125" s="83">
        <v>12887</v>
      </c>
      <c r="L125" s="83">
        <v>11466</v>
      </c>
      <c r="M125" s="83">
        <v>9136</v>
      </c>
      <c r="N125" s="82">
        <v>581</v>
      </c>
      <c r="O125" s="84">
        <v>9000000</v>
      </c>
      <c r="P125" s="84">
        <v>1620000</v>
      </c>
      <c r="Q125" s="84">
        <v>2250000</v>
      </c>
      <c r="R125" s="84">
        <v>5130000</v>
      </c>
      <c r="S125" s="85">
        <v>6</v>
      </c>
      <c r="T125" s="50">
        <v>9000000</v>
      </c>
      <c r="U125" s="86">
        <v>9000000</v>
      </c>
      <c r="V125" s="112" t="s">
        <v>1548</v>
      </c>
      <c r="W125" s="89"/>
    </row>
    <row r="126" spans="1:23" s="52" customFormat="1" ht="15.75">
      <c r="A126" s="111">
        <v>105</v>
      </c>
      <c r="B126" s="80" t="s">
        <v>1513</v>
      </c>
      <c r="C126" s="81">
        <v>1982</v>
      </c>
      <c r="D126" s="81" t="s">
        <v>1549</v>
      </c>
      <c r="E126" s="81">
        <v>9</v>
      </c>
      <c r="F126" s="81">
        <v>3</v>
      </c>
      <c r="G126" s="82">
        <v>108</v>
      </c>
      <c r="H126" s="82">
        <v>14</v>
      </c>
      <c r="I126" s="82">
        <v>94</v>
      </c>
      <c r="J126" s="82"/>
      <c r="K126" s="83">
        <v>6941</v>
      </c>
      <c r="L126" s="83">
        <v>6014</v>
      </c>
      <c r="M126" s="83">
        <v>5215</v>
      </c>
      <c r="N126" s="82">
        <v>325</v>
      </c>
      <c r="O126" s="84">
        <v>4500000</v>
      </c>
      <c r="P126" s="84">
        <v>810000</v>
      </c>
      <c r="Q126" s="84">
        <v>1125000</v>
      </c>
      <c r="R126" s="84">
        <v>2565000</v>
      </c>
      <c r="S126" s="85">
        <v>3</v>
      </c>
      <c r="T126" s="50">
        <v>4500000</v>
      </c>
      <c r="U126" s="86">
        <v>4500000</v>
      </c>
      <c r="V126" s="112" t="s">
        <v>1548</v>
      </c>
      <c r="W126" s="89"/>
    </row>
    <row r="127" spans="1:23" s="52" customFormat="1" ht="15.75">
      <c r="A127" s="111">
        <v>106</v>
      </c>
      <c r="B127" s="80" t="s">
        <v>1514</v>
      </c>
      <c r="C127" s="81">
        <v>1983</v>
      </c>
      <c r="D127" s="81" t="s">
        <v>1549</v>
      </c>
      <c r="E127" s="81">
        <v>9</v>
      </c>
      <c r="F127" s="81">
        <v>1</v>
      </c>
      <c r="G127" s="82">
        <v>184</v>
      </c>
      <c r="H127" s="82">
        <v>103</v>
      </c>
      <c r="I127" s="82">
        <v>81</v>
      </c>
      <c r="J127" s="82"/>
      <c r="K127" s="83">
        <v>6276</v>
      </c>
      <c r="L127" s="83">
        <v>4153</v>
      </c>
      <c r="M127" s="83">
        <v>1723</v>
      </c>
      <c r="N127" s="82">
        <v>277</v>
      </c>
      <c r="O127" s="84">
        <v>3000000</v>
      </c>
      <c r="P127" s="84">
        <v>540000</v>
      </c>
      <c r="Q127" s="84">
        <v>750000</v>
      </c>
      <c r="R127" s="84">
        <v>1710000</v>
      </c>
      <c r="S127" s="85">
        <v>2</v>
      </c>
      <c r="T127" s="50">
        <v>3000000</v>
      </c>
      <c r="U127" s="86">
        <v>3000000</v>
      </c>
      <c r="V127" s="112" t="s">
        <v>1548</v>
      </c>
      <c r="W127" s="89"/>
    </row>
    <row r="128" spans="1:23" s="54" customFormat="1" ht="29.25" customHeight="1">
      <c r="A128" s="463" t="s">
        <v>1550</v>
      </c>
      <c r="B128" s="464"/>
      <c r="C128" s="464"/>
      <c r="D128" s="464"/>
      <c r="E128" s="464"/>
      <c r="F128" s="464"/>
      <c r="G128" s="90">
        <v>580</v>
      </c>
      <c r="H128" s="90">
        <v>172</v>
      </c>
      <c r="I128" s="90">
        <v>408</v>
      </c>
      <c r="J128" s="90"/>
      <c r="K128" s="91">
        <v>30550</v>
      </c>
      <c r="L128" s="91">
        <v>25553</v>
      </c>
      <c r="M128" s="91">
        <v>19280</v>
      </c>
      <c r="N128" s="90">
        <v>1377</v>
      </c>
      <c r="O128" s="91">
        <v>19500000</v>
      </c>
      <c r="P128" s="53">
        <v>3510000</v>
      </c>
      <c r="Q128" s="53">
        <v>4875000</v>
      </c>
      <c r="R128" s="53">
        <v>11115000</v>
      </c>
      <c r="S128" s="92">
        <v>13</v>
      </c>
      <c r="T128" s="53">
        <v>19500000</v>
      </c>
      <c r="U128" s="93" t="s">
        <v>1551</v>
      </c>
      <c r="V128" s="113" t="s">
        <v>1551</v>
      </c>
      <c r="W128" s="94"/>
    </row>
    <row r="129" spans="1:23" s="79" customFormat="1" ht="21">
      <c r="A129" s="109" t="s">
        <v>1667</v>
      </c>
      <c r="B129" s="72"/>
      <c r="C129" s="73"/>
      <c r="D129" s="72"/>
      <c r="E129" s="74"/>
      <c r="F129" s="74"/>
      <c r="G129" s="73"/>
      <c r="H129" s="73"/>
      <c r="I129" s="73"/>
      <c r="J129" s="73"/>
      <c r="K129" s="75"/>
      <c r="L129" s="75"/>
      <c r="M129" s="75"/>
      <c r="N129" s="73"/>
      <c r="O129" s="75"/>
      <c r="P129" s="75"/>
      <c r="Q129" s="75"/>
      <c r="R129" s="75"/>
      <c r="S129" s="76"/>
      <c r="T129" s="77"/>
      <c r="U129" s="75"/>
      <c r="V129" s="110"/>
      <c r="W129" s="78"/>
    </row>
    <row r="130" spans="1:23" s="52" customFormat="1" ht="15.75">
      <c r="A130" s="111">
        <v>107</v>
      </c>
      <c r="B130" s="80" t="s">
        <v>1515</v>
      </c>
      <c r="C130" s="81">
        <v>1977</v>
      </c>
      <c r="D130" s="81" t="s">
        <v>1549</v>
      </c>
      <c r="E130" s="81">
        <v>12</v>
      </c>
      <c r="F130" s="81">
        <v>1</v>
      </c>
      <c r="G130" s="82">
        <v>79</v>
      </c>
      <c r="H130" s="82">
        <v>9</v>
      </c>
      <c r="I130" s="82">
        <v>70</v>
      </c>
      <c r="J130" s="82"/>
      <c r="K130" s="83">
        <v>5112</v>
      </c>
      <c r="L130" s="83">
        <v>3609</v>
      </c>
      <c r="M130" s="83">
        <v>410</v>
      </c>
      <c r="N130" s="82">
        <v>156</v>
      </c>
      <c r="O130" s="84">
        <v>3742301</v>
      </c>
      <c r="P130" s="84">
        <v>673614.18</v>
      </c>
      <c r="Q130" s="84">
        <v>935575.25</v>
      </c>
      <c r="R130" s="84">
        <v>2133111.57</v>
      </c>
      <c r="S130" s="85">
        <v>2</v>
      </c>
      <c r="T130" s="50">
        <v>3742301</v>
      </c>
      <c r="U130" s="86">
        <v>3742301</v>
      </c>
      <c r="V130" s="112" t="s">
        <v>1548</v>
      </c>
      <c r="W130" s="89"/>
    </row>
    <row r="131" spans="1:23" s="52" customFormat="1" ht="15.75">
      <c r="A131" s="111">
        <v>108</v>
      </c>
      <c r="B131" s="80" t="s">
        <v>1516</v>
      </c>
      <c r="C131" s="81">
        <v>1978</v>
      </c>
      <c r="D131" s="81" t="s">
        <v>1549</v>
      </c>
      <c r="E131" s="81">
        <v>12</v>
      </c>
      <c r="F131" s="81">
        <v>1</v>
      </c>
      <c r="G131" s="82">
        <v>79</v>
      </c>
      <c r="H131" s="82">
        <v>7</v>
      </c>
      <c r="I131" s="82">
        <v>72</v>
      </c>
      <c r="J131" s="82"/>
      <c r="K131" s="83">
        <v>4736</v>
      </c>
      <c r="L131" s="83">
        <v>3447</v>
      </c>
      <c r="M131" s="83">
        <v>394</v>
      </c>
      <c r="N131" s="82">
        <v>157</v>
      </c>
      <c r="O131" s="84">
        <v>3742301</v>
      </c>
      <c r="P131" s="84">
        <v>673614.18</v>
      </c>
      <c r="Q131" s="84">
        <v>935575.25</v>
      </c>
      <c r="R131" s="84">
        <v>2133111.57</v>
      </c>
      <c r="S131" s="85">
        <v>2</v>
      </c>
      <c r="T131" s="50">
        <v>3742301</v>
      </c>
      <c r="U131" s="86">
        <v>3742301</v>
      </c>
      <c r="V131" s="112" t="s">
        <v>1548</v>
      </c>
      <c r="W131" s="89"/>
    </row>
    <row r="132" spans="1:23" s="54" customFormat="1" ht="29.25" customHeight="1">
      <c r="A132" s="463" t="s">
        <v>1550</v>
      </c>
      <c r="B132" s="464"/>
      <c r="C132" s="464"/>
      <c r="D132" s="464"/>
      <c r="E132" s="464"/>
      <c r="F132" s="464"/>
      <c r="G132" s="90">
        <v>158</v>
      </c>
      <c r="H132" s="90">
        <v>16</v>
      </c>
      <c r="I132" s="90">
        <v>142</v>
      </c>
      <c r="J132" s="90"/>
      <c r="K132" s="91">
        <v>9848</v>
      </c>
      <c r="L132" s="91">
        <v>7056</v>
      </c>
      <c r="M132" s="91">
        <v>804</v>
      </c>
      <c r="N132" s="90">
        <v>313</v>
      </c>
      <c r="O132" s="91">
        <v>7484602</v>
      </c>
      <c r="P132" s="53">
        <v>1347228.36</v>
      </c>
      <c r="Q132" s="53">
        <v>1871150.5</v>
      </c>
      <c r="R132" s="53">
        <v>4266223.14</v>
      </c>
      <c r="S132" s="92">
        <v>4</v>
      </c>
      <c r="T132" s="53">
        <v>7484602</v>
      </c>
      <c r="U132" s="93" t="s">
        <v>1551</v>
      </c>
      <c r="V132" s="113" t="s">
        <v>1551</v>
      </c>
      <c r="W132" s="94"/>
    </row>
    <row r="133" spans="1:23" s="79" customFormat="1" ht="21">
      <c r="A133" s="109" t="s">
        <v>1574</v>
      </c>
      <c r="B133" s="72"/>
      <c r="C133" s="73"/>
      <c r="D133" s="72"/>
      <c r="E133" s="74"/>
      <c r="F133" s="74"/>
      <c r="G133" s="73"/>
      <c r="H133" s="73"/>
      <c r="I133" s="73"/>
      <c r="J133" s="73"/>
      <c r="K133" s="75"/>
      <c r="L133" s="75"/>
      <c r="M133" s="75"/>
      <c r="N133" s="73"/>
      <c r="O133" s="75"/>
      <c r="P133" s="75"/>
      <c r="Q133" s="75"/>
      <c r="R133" s="75"/>
      <c r="S133" s="76"/>
      <c r="T133" s="77"/>
      <c r="U133" s="75"/>
      <c r="V133" s="110"/>
      <c r="W133" s="78"/>
    </row>
    <row r="134" spans="1:23" s="52" customFormat="1" ht="15.75">
      <c r="A134" s="111">
        <v>109</v>
      </c>
      <c r="B134" s="80" t="s">
        <v>1470</v>
      </c>
      <c r="C134" s="81">
        <v>1981</v>
      </c>
      <c r="D134" s="81" t="s">
        <v>1547</v>
      </c>
      <c r="E134" s="81">
        <v>9</v>
      </c>
      <c r="F134" s="81">
        <v>6</v>
      </c>
      <c r="G134" s="82">
        <v>216</v>
      </c>
      <c r="H134" s="82">
        <v>41</v>
      </c>
      <c r="I134" s="82">
        <v>175</v>
      </c>
      <c r="J134" s="82"/>
      <c r="K134" s="83">
        <v>13568</v>
      </c>
      <c r="L134" s="83">
        <v>11631</v>
      </c>
      <c r="M134" s="83">
        <v>9387</v>
      </c>
      <c r="N134" s="82">
        <v>598</v>
      </c>
      <c r="O134" s="84">
        <v>6000000</v>
      </c>
      <c r="P134" s="84">
        <v>1080000</v>
      </c>
      <c r="Q134" s="84">
        <v>1500000</v>
      </c>
      <c r="R134" s="84">
        <v>3420000</v>
      </c>
      <c r="S134" s="85">
        <v>4</v>
      </c>
      <c r="T134" s="50">
        <v>6000000</v>
      </c>
      <c r="U134" s="86">
        <v>6000000</v>
      </c>
      <c r="V134" s="112" t="s">
        <v>1548</v>
      </c>
      <c r="W134" s="89"/>
    </row>
    <row r="135" spans="1:23" s="52" customFormat="1" ht="15.75">
      <c r="A135" s="111">
        <v>110</v>
      </c>
      <c r="B135" s="80" t="s">
        <v>1471</v>
      </c>
      <c r="C135" s="81">
        <v>1983</v>
      </c>
      <c r="D135" s="81" t="s">
        <v>1547</v>
      </c>
      <c r="E135" s="81">
        <v>9</v>
      </c>
      <c r="F135" s="81">
        <v>6</v>
      </c>
      <c r="G135" s="82">
        <v>216</v>
      </c>
      <c r="H135" s="82">
        <v>31</v>
      </c>
      <c r="I135" s="82">
        <v>185</v>
      </c>
      <c r="J135" s="82"/>
      <c r="K135" s="83">
        <v>14213</v>
      </c>
      <c r="L135" s="83">
        <v>12399</v>
      </c>
      <c r="M135" s="83">
        <v>10542</v>
      </c>
      <c r="N135" s="82">
        <v>616</v>
      </c>
      <c r="O135" s="84">
        <v>3000000</v>
      </c>
      <c r="P135" s="84">
        <v>540000</v>
      </c>
      <c r="Q135" s="84">
        <v>750000</v>
      </c>
      <c r="R135" s="84">
        <v>1710000</v>
      </c>
      <c r="S135" s="85">
        <v>2</v>
      </c>
      <c r="T135" s="50">
        <v>3000000</v>
      </c>
      <c r="U135" s="86">
        <v>3000000</v>
      </c>
      <c r="V135" s="112" t="s">
        <v>1548</v>
      </c>
      <c r="W135" s="89"/>
    </row>
    <row r="136" spans="1:23" s="52" customFormat="1" ht="15.75">
      <c r="A136" s="111">
        <v>111</v>
      </c>
      <c r="B136" s="80" t="s">
        <v>1472</v>
      </c>
      <c r="C136" s="81">
        <v>1982</v>
      </c>
      <c r="D136" s="81" t="s">
        <v>1547</v>
      </c>
      <c r="E136" s="81">
        <v>9</v>
      </c>
      <c r="F136" s="81">
        <v>2</v>
      </c>
      <c r="G136" s="82">
        <v>72</v>
      </c>
      <c r="H136" s="82">
        <v>11</v>
      </c>
      <c r="I136" s="82">
        <v>61</v>
      </c>
      <c r="J136" s="82"/>
      <c r="K136" s="83">
        <v>4333</v>
      </c>
      <c r="L136" s="83">
        <v>3885</v>
      </c>
      <c r="M136" s="83">
        <v>3275</v>
      </c>
      <c r="N136" s="82">
        <v>183</v>
      </c>
      <c r="O136" s="84">
        <v>3000000</v>
      </c>
      <c r="P136" s="84">
        <v>540000</v>
      </c>
      <c r="Q136" s="84">
        <v>750000</v>
      </c>
      <c r="R136" s="84">
        <v>1710000</v>
      </c>
      <c r="S136" s="85">
        <v>2</v>
      </c>
      <c r="T136" s="50">
        <v>3000000</v>
      </c>
      <c r="U136" s="86">
        <v>3000000</v>
      </c>
      <c r="V136" s="112" t="s">
        <v>1548</v>
      </c>
      <c r="W136" s="89"/>
    </row>
    <row r="137" spans="1:23" s="52" customFormat="1" ht="15.75">
      <c r="A137" s="111">
        <v>112</v>
      </c>
      <c r="B137" s="80" t="s">
        <v>1473</v>
      </c>
      <c r="C137" s="81">
        <v>1981</v>
      </c>
      <c r="D137" s="81" t="s">
        <v>1549</v>
      </c>
      <c r="E137" s="81">
        <v>9</v>
      </c>
      <c r="F137" s="81">
        <v>4</v>
      </c>
      <c r="G137" s="82">
        <v>128</v>
      </c>
      <c r="H137" s="82">
        <v>20</v>
      </c>
      <c r="I137" s="82">
        <v>108</v>
      </c>
      <c r="J137" s="82"/>
      <c r="K137" s="83">
        <v>7661</v>
      </c>
      <c r="L137" s="83">
        <v>7348</v>
      </c>
      <c r="M137" s="83">
        <v>5853</v>
      </c>
      <c r="N137" s="82">
        <v>313</v>
      </c>
      <c r="O137" s="84">
        <v>6000000</v>
      </c>
      <c r="P137" s="84">
        <v>1080000</v>
      </c>
      <c r="Q137" s="84">
        <v>1500000</v>
      </c>
      <c r="R137" s="84">
        <v>3420000</v>
      </c>
      <c r="S137" s="85">
        <v>4</v>
      </c>
      <c r="T137" s="50">
        <v>6000000</v>
      </c>
      <c r="U137" s="86">
        <v>6000000</v>
      </c>
      <c r="V137" s="112" t="s">
        <v>1548</v>
      </c>
      <c r="W137" s="89"/>
    </row>
    <row r="138" spans="1:23" s="52" customFormat="1" ht="15.75">
      <c r="A138" s="111">
        <v>113</v>
      </c>
      <c r="B138" s="80" t="s">
        <v>1480</v>
      </c>
      <c r="C138" s="81">
        <v>1985</v>
      </c>
      <c r="D138" s="81" t="s">
        <v>1547</v>
      </c>
      <c r="E138" s="81">
        <v>9</v>
      </c>
      <c r="F138" s="81">
        <v>8</v>
      </c>
      <c r="G138" s="82">
        <v>288</v>
      </c>
      <c r="H138" s="82">
        <v>51</v>
      </c>
      <c r="I138" s="82">
        <v>237</v>
      </c>
      <c r="J138" s="82"/>
      <c r="K138" s="83">
        <v>18299</v>
      </c>
      <c r="L138" s="83">
        <v>15941</v>
      </c>
      <c r="M138" s="83">
        <v>13149</v>
      </c>
      <c r="N138" s="82">
        <v>801</v>
      </c>
      <c r="O138" s="84">
        <v>6000000</v>
      </c>
      <c r="P138" s="84">
        <v>1080000</v>
      </c>
      <c r="Q138" s="84">
        <v>1500000</v>
      </c>
      <c r="R138" s="84">
        <v>3420000</v>
      </c>
      <c r="S138" s="85">
        <v>4</v>
      </c>
      <c r="T138" s="50">
        <v>6000000</v>
      </c>
      <c r="U138" s="86">
        <v>6000000</v>
      </c>
      <c r="V138" s="112" t="s">
        <v>1548</v>
      </c>
      <c r="W138" s="89"/>
    </row>
    <row r="139" spans="1:23" s="54" customFormat="1" ht="29.25" customHeight="1">
      <c r="A139" s="463" t="s">
        <v>1550</v>
      </c>
      <c r="B139" s="464"/>
      <c r="C139" s="464"/>
      <c r="D139" s="464"/>
      <c r="E139" s="464"/>
      <c r="F139" s="464"/>
      <c r="G139" s="90">
        <v>920</v>
      </c>
      <c r="H139" s="90">
        <v>154</v>
      </c>
      <c r="I139" s="90">
        <v>766</v>
      </c>
      <c r="J139" s="90"/>
      <c r="K139" s="91">
        <v>58074</v>
      </c>
      <c r="L139" s="91">
        <v>51204</v>
      </c>
      <c r="M139" s="91">
        <v>42206</v>
      </c>
      <c r="N139" s="90">
        <v>2511</v>
      </c>
      <c r="O139" s="91">
        <v>24000000</v>
      </c>
      <c r="P139" s="53">
        <v>4320000</v>
      </c>
      <c r="Q139" s="53">
        <v>6000000</v>
      </c>
      <c r="R139" s="53">
        <v>13680000</v>
      </c>
      <c r="S139" s="92">
        <v>16</v>
      </c>
      <c r="T139" s="53">
        <v>24000000</v>
      </c>
      <c r="U139" s="93" t="s">
        <v>1551</v>
      </c>
      <c r="V139" s="113" t="s">
        <v>1551</v>
      </c>
      <c r="W139" s="94"/>
    </row>
    <row r="140" spans="1:23" s="79" customFormat="1" ht="21">
      <c r="A140" s="109" t="s">
        <v>1668</v>
      </c>
      <c r="B140" s="72"/>
      <c r="C140" s="73"/>
      <c r="D140" s="72"/>
      <c r="E140" s="74"/>
      <c r="F140" s="74"/>
      <c r="G140" s="73"/>
      <c r="H140" s="73"/>
      <c r="I140" s="73"/>
      <c r="J140" s="73"/>
      <c r="K140" s="75"/>
      <c r="L140" s="75"/>
      <c r="M140" s="75"/>
      <c r="N140" s="73"/>
      <c r="O140" s="75"/>
      <c r="P140" s="75"/>
      <c r="Q140" s="75"/>
      <c r="R140" s="75"/>
      <c r="S140" s="76"/>
      <c r="T140" s="77"/>
      <c r="U140" s="75"/>
      <c r="V140" s="110"/>
      <c r="W140" s="78"/>
    </row>
    <row r="141" spans="1:23" s="52" customFormat="1" ht="15.75">
      <c r="A141" s="111">
        <v>114</v>
      </c>
      <c r="B141" s="80" t="s">
        <v>1517</v>
      </c>
      <c r="C141" s="81">
        <v>1979</v>
      </c>
      <c r="D141" s="81" t="s">
        <v>1549</v>
      </c>
      <c r="E141" s="81">
        <v>9</v>
      </c>
      <c r="F141" s="81">
        <v>1</v>
      </c>
      <c r="G141" s="82">
        <v>54</v>
      </c>
      <c r="H141" s="82">
        <v>9</v>
      </c>
      <c r="I141" s="82">
        <v>43</v>
      </c>
      <c r="J141" s="82"/>
      <c r="K141" s="83">
        <v>1933</v>
      </c>
      <c r="L141" s="83">
        <v>1933</v>
      </c>
      <c r="M141" s="83">
        <v>976</v>
      </c>
      <c r="N141" s="82">
        <v>89</v>
      </c>
      <c r="O141" s="84">
        <v>1500000</v>
      </c>
      <c r="P141" s="84">
        <v>270000</v>
      </c>
      <c r="Q141" s="84">
        <v>375000</v>
      </c>
      <c r="R141" s="84">
        <v>855000</v>
      </c>
      <c r="S141" s="85">
        <v>1</v>
      </c>
      <c r="T141" s="50">
        <v>1500000</v>
      </c>
      <c r="U141" s="86">
        <v>1500000</v>
      </c>
      <c r="V141" s="112" t="s">
        <v>1548</v>
      </c>
      <c r="W141" s="89"/>
    </row>
    <row r="142" spans="1:23" s="52" customFormat="1" ht="15.75">
      <c r="A142" s="111">
        <v>115</v>
      </c>
      <c r="B142" s="80" t="s">
        <v>1518</v>
      </c>
      <c r="C142" s="81">
        <v>1980</v>
      </c>
      <c r="D142" s="81" t="s">
        <v>1549</v>
      </c>
      <c r="E142" s="81">
        <v>9</v>
      </c>
      <c r="F142" s="81">
        <v>1</v>
      </c>
      <c r="G142" s="82">
        <v>55</v>
      </c>
      <c r="H142" s="82">
        <v>12</v>
      </c>
      <c r="I142" s="82">
        <v>41</v>
      </c>
      <c r="J142" s="82"/>
      <c r="K142" s="83">
        <v>1938</v>
      </c>
      <c r="L142" s="83">
        <v>1938</v>
      </c>
      <c r="M142" s="83">
        <v>889</v>
      </c>
      <c r="N142" s="82">
        <v>109</v>
      </c>
      <c r="O142" s="84">
        <v>1500000</v>
      </c>
      <c r="P142" s="84">
        <v>270000</v>
      </c>
      <c r="Q142" s="84">
        <v>375000</v>
      </c>
      <c r="R142" s="84">
        <v>855000</v>
      </c>
      <c r="S142" s="85">
        <v>1</v>
      </c>
      <c r="T142" s="50">
        <v>1500000</v>
      </c>
      <c r="U142" s="86">
        <v>1500000</v>
      </c>
      <c r="V142" s="112" t="s">
        <v>1548</v>
      </c>
      <c r="W142" s="89"/>
    </row>
    <row r="143" spans="1:23" s="52" customFormat="1" ht="15.75">
      <c r="A143" s="111">
        <v>116</v>
      </c>
      <c r="B143" s="80" t="s">
        <v>1519</v>
      </c>
      <c r="C143" s="81">
        <v>1977</v>
      </c>
      <c r="D143" s="81" t="s">
        <v>1547</v>
      </c>
      <c r="E143" s="81">
        <v>12</v>
      </c>
      <c r="F143" s="81">
        <v>1</v>
      </c>
      <c r="G143" s="82">
        <v>72</v>
      </c>
      <c r="H143" s="82">
        <v>5</v>
      </c>
      <c r="I143" s="82">
        <v>67</v>
      </c>
      <c r="J143" s="82"/>
      <c r="K143" s="83">
        <v>3951</v>
      </c>
      <c r="L143" s="83">
        <v>3525</v>
      </c>
      <c r="M143" s="83">
        <v>3273</v>
      </c>
      <c r="N143" s="82">
        <v>135</v>
      </c>
      <c r="O143" s="84">
        <v>3742301</v>
      </c>
      <c r="P143" s="84">
        <v>673614.18</v>
      </c>
      <c r="Q143" s="84">
        <v>935575.25</v>
      </c>
      <c r="R143" s="84">
        <v>2133111.57</v>
      </c>
      <c r="S143" s="85">
        <v>2</v>
      </c>
      <c r="T143" s="50">
        <v>3742301</v>
      </c>
      <c r="U143" s="86">
        <v>3742301</v>
      </c>
      <c r="V143" s="112" t="s">
        <v>1548</v>
      </c>
      <c r="W143" s="89"/>
    </row>
    <row r="144" spans="1:23" s="52" customFormat="1" ht="15.75">
      <c r="A144" s="111">
        <v>117</v>
      </c>
      <c r="B144" s="80" t="s">
        <v>0</v>
      </c>
      <c r="C144" s="81">
        <v>1980</v>
      </c>
      <c r="D144" s="81" t="s">
        <v>1547</v>
      </c>
      <c r="E144" s="81">
        <v>12</v>
      </c>
      <c r="F144" s="81">
        <v>3</v>
      </c>
      <c r="G144" s="82">
        <v>143</v>
      </c>
      <c r="H144" s="82">
        <v>7</v>
      </c>
      <c r="I144" s="82">
        <v>136</v>
      </c>
      <c r="J144" s="82"/>
      <c r="K144" s="83">
        <v>6548</v>
      </c>
      <c r="L144" s="83">
        <v>6548</v>
      </c>
      <c r="M144" s="83">
        <v>6211</v>
      </c>
      <c r="N144" s="82">
        <v>251</v>
      </c>
      <c r="O144" s="84">
        <v>10479510</v>
      </c>
      <c r="P144" s="84">
        <v>1886311.8</v>
      </c>
      <c r="Q144" s="84">
        <v>2619877.5</v>
      </c>
      <c r="R144" s="84">
        <v>5973320.699999999</v>
      </c>
      <c r="S144" s="85">
        <v>6</v>
      </c>
      <c r="T144" s="50">
        <v>10479510</v>
      </c>
      <c r="U144" s="86">
        <v>10479510</v>
      </c>
      <c r="V144" s="112" t="s">
        <v>1548</v>
      </c>
      <c r="W144" s="89"/>
    </row>
    <row r="145" spans="1:23" s="52" customFormat="1" ht="15.75">
      <c r="A145" s="111">
        <v>118</v>
      </c>
      <c r="B145" s="80" t="s">
        <v>1</v>
      </c>
      <c r="C145" s="81">
        <v>1986</v>
      </c>
      <c r="D145" s="81" t="s">
        <v>1547</v>
      </c>
      <c r="E145" s="81">
        <v>12</v>
      </c>
      <c r="F145" s="81">
        <v>5</v>
      </c>
      <c r="G145" s="82">
        <v>238</v>
      </c>
      <c r="H145" s="82">
        <v>43</v>
      </c>
      <c r="I145" s="82">
        <v>195</v>
      </c>
      <c r="J145" s="82"/>
      <c r="K145" s="83">
        <v>13658</v>
      </c>
      <c r="L145" s="83">
        <v>13658</v>
      </c>
      <c r="M145" s="83">
        <v>11238</v>
      </c>
      <c r="N145" s="82">
        <v>681</v>
      </c>
      <c r="O145" s="84">
        <v>1746585</v>
      </c>
      <c r="P145" s="84">
        <v>314385.3</v>
      </c>
      <c r="Q145" s="84">
        <v>436646.25</v>
      </c>
      <c r="R145" s="84">
        <v>995553.45</v>
      </c>
      <c r="S145" s="85">
        <v>1</v>
      </c>
      <c r="T145" s="50">
        <v>1746585</v>
      </c>
      <c r="U145" s="86">
        <v>1746585</v>
      </c>
      <c r="V145" s="112" t="s">
        <v>1548</v>
      </c>
      <c r="W145" s="89"/>
    </row>
    <row r="146" spans="1:23" s="52" customFormat="1" ht="15.75">
      <c r="A146" s="111">
        <v>119</v>
      </c>
      <c r="B146" s="80" t="s">
        <v>2</v>
      </c>
      <c r="C146" s="81">
        <v>1974</v>
      </c>
      <c r="D146" s="81" t="s">
        <v>1547</v>
      </c>
      <c r="E146" s="81">
        <v>9</v>
      </c>
      <c r="F146" s="81">
        <v>6</v>
      </c>
      <c r="G146" s="82">
        <v>215</v>
      </c>
      <c r="H146" s="82">
        <v>50</v>
      </c>
      <c r="I146" s="82">
        <v>165</v>
      </c>
      <c r="J146" s="82"/>
      <c r="K146" s="83">
        <v>10469</v>
      </c>
      <c r="L146" s="83">
        <v>10469</v>
      </c>
      <c r="M146" s="83">
        <v>8136</v>
      </c>
      <c r="N146" s="82">
        <v>519</v>
      </c>
      <c r="O146" s="84">
        <v>4500000</v>
      </c>
      <c r="P146" s="84">
        <v>810000</v>
      </c>
      <c r="Q146" s="84">
        <v>1125000</v>
      </c>
      <c r="R146" s="84">
        <v>2565000</v>
      </c>
      <c r="S146" s="85">
        <v>3</v>
      </c>
      <c r="T146" s="50">
        <v>4500000</v>
      </c>
      <c r="U146" s="86">
        <v>4500000</v>
      </c>
      <c r="V146" s="112" t="s">
        <v>1548</v>
      </c>
      <c r="W146" s="89"/>
    </row>
    <row r="147" spans="1:23" s="52" customFormat="1" ht="15.75">
      <c r="A147" s="111">
        <v>120</v>
      </c>
      <c r="B147" s="80" t="s">
        <v>3</v>
      </c>
      <c r="C147" s="81">
        <v>1974</v>
      </c>
      <c r="D147" s="81" t="s">
        <v>1547</v>
      </c>
      <c r="E147" s="81">
        <v>12</v>
      </c>
      <c r="F147" s="81">
        <v>16</v>
      </c>
      <c r="G147" s="82">
        <v>727</v>
      </c>
      <c r="H147" s="82">
        <v>92</v>
      </c>
      <c r="I147" s="82">
        <v>635</v>
      </c>
      <c r="J147" s="82"/>
      <c r="K147" s="83">
        <v>38629</v>
      </c>
      <c r="L147" s="83">
        <v>33846</v>
      </c>
      <c r="M147" s="83">
        <v>29662</v>
      </c>
      <c r="N147" s="82">
        <v>1673</v>
      </c>
      <c r="O147" s="84">
        <v>6986340</v>
      </c>
      <c r="P147" s="84">
        <v>1257541.2</v>
      </c>
      <c r="Q147" s="84">
        <v>1746585</v>
      </c>
      <c r="R147" s="84">
        <v>3982213.8</v>
      </c>
      <c r="S147" s="85">
        <v>4</v>
      </c>
      <c r="T147" s="50">
        <v>6986340</v>
      </c>
      <c r="U147" s="86">
        <v>6986340</v>
      </c>
      <c r="V147" s="112" t="s">
        <v>1548</v>
      </c>
      <c r="W147" s="89"/>
    </row>
    <row r="148" spans="1:23" s="52" customFormat="1" ht="15.75">
      <c r="A148" s="111">
        <v>121</v>
      </c>
      <c r="B148" s="80" t="s">
        <v>4</v>
      </c>
      <c r="C148" s="81">
        <v>1973</v>
      </c>
      <c r="D148" s="81" t="s">
        <v>1547</v>
      </c>
      <c r="E148" s="81">
        <v>9</v>
      </c>
      <c r="F148" s="81">
        <v>6</v>
      </c>
      <c r="G148" s="82">
        <v>216</v>
      </c>
      <c r="H148" s="82">
        <v>36</v>
      </c>
      <c r="I148" s="82">
        <v>180</v>
      </c>
      <c r="J148" s="82"/>
      <c r="K148" s="83">
        <v>13151</v>
      </c>
      <c r="L148" s="83">
        <v>11184</v>
      </c>
      <c r="M148" s="83">
        <v>9331</v>
      </c>
      <c r="N148" s="82">
        <v>599</v>
      </c>
      <c r="O148" s="84">
        <v>6000000</v>
      </c>
      <c r="P148" s="84">
        <v>1080000</v>
      </c>
      <c r="Q148" s="84">
        <v>1500000</v>
      </c>
      <c r="R148" s="84">
        <v>3420000</v>
      </c>
      <c r="S148" s="85">
        <v>4</v>
      </c>
      <c r="T148" s="50">
        <v>6000000</v>
      </c>
      <c r="U148" s="86">
        <v>6000000</v>
      </c>
      <c r="V148" s="112" t="s">
        <v>1548</v>
      </c>
      <c r="W148" s="89"/>
    </row>
    <row r="149" spans="1:23" s="52" customFormat="1" ht="15.75">
      <c r="A149" s="111">
        <v>122</v>
      </c>
      <c r="B149" s="80" t="s">
        <v>5</v>
      </c>
      <c r="C149" s="81">
        <v>1976</v>
      </c>
      <c r="D149" s="81" t="s">
        <v>1547</v>
      </c>
      <c r="E149" s="81">
        <v>9</v>
      </c>
      <c r="F149" s="81">
        <v>2</v>
      </c>
      <c r="G149" s="82">
        <v>72</v>
      </c>
      <c r="H149" s="82">
        <v>14</v>
      </c>
      <c r="I149" s="82">
        <v>58</v>
      </c>
      <c r="J149" s="82"/>
      <c r="K149" s="83">
        <v>3512</v>
      </c>
      <c r="L149" s="83">
        <v>3512</v>
      </c>
      <c r="M149" s="83">
        <v>2910</v>
      </c>
      <c r="N149" s="82">
        <v>195</v>
      </c>
      <c r="O149" s="84">
        <v>3000000</v>
      </c>
      <c r="P149" s="84">
        <v>540000</v>
      </c>
      <c r="Q149" s="84">
        <v>750000</v>
      </c>
      <c r="R149" s="84">
        <v>1710000</v>
      </c>
      <c r="S149" s="85">
        <v>2</v>
      </c>
      <c r="T149" s="50">
        <v>3000000</v>
      </c>
      <c r="U149" s="86">
        <v>3000000</v>
      </c>
      <c r="V149" s="112" t="s">
        <v>1548</v>
      </c>
      <c r="W149" s="89"/>
    </row>
    <row r="150" spans="1:23" s="54" customFormat="1" ht="29.25" customHeight="1">
      <c r="A150" s="463" t="s">
        <v>1550</v>
      </c>
      <c r="B150" s="464"/>
      <c r="C150" s="464"/>
      <c r="D150" s="464"/>
      <c r="E150" s="464"/>
      <c r="F150" s="464"/>
      <c r="G150" s="90">
        <v>1792</v>
      </c>
      <c r="H150" s="90">
        <v>268</v>
      </c>
      <c r="I150" s="90">
        <v>1520</v>
      </c>
      <c r="J150" s="90"/>
      <c r="K150" s="91">
        <v>93789</v>
      </c>
      <c r="L150" s="91">
        <v>86613</v>
      </c>
      <c r="M150" s="91">
        <v>72626</v>
      </c>
      <c r="N150" s="90">
        <v>4251</v>
      </c>
      <c r="O150" s="91">
        <v>39454736</v>
      </c>
      <c r="P150" s="53">
        <v>7101852.48</v>
      </c>
      <c r="Q150" s="53">
        <v>9863684</v>
      </c>
      <c r="R150" s="53">
        <v>22489199.52</v>
      </c>
      <c r="S150" s="92">
        <v>24</v>
      </c>
      <c r="T150" s="53">
        <v>39454736</v>
      </c>
      <c r="U150" s="93" t="s">
        <v>1551</v>
      </c>
      <c r="V150" s="113" t="s">
        <v>1551</v>
      </c>
      <c r="W150" s="94"/>
    </row>
    <row r="151" spans="1:23" s="79" customFormat="1" ht="21">
      <c r="A151" s="109" t="s">
        <v>1575</v>
      </c>
      <c r="B151" s="72"/>
      <c r="C151" s="73"/>
      <c r="D151" s="72"/>
      <c r="E151" s="74"/>
      <c r="F151" s="74"/>
      <c r="G151" s="73"/>
      <c r="H151" s="73"/>
      <c r="I151" s="73"/>
      <c r="J151" s="73"/>
      <c r="K151" s="75"/>
      <c r="L151" s="75"/>
      <c r="M151" s="75"/>
      <c r="N151" s="73"/>
      <c r="O151" s="75"/>
      <c r="P151" s="75"/>
      <c r="Q151" s="75"/>
      <c r="R151" s="75"/>
      <c r="S151" s="76"/>
      <c r="T151" s="77"/>
      <c r="U151" s="75"/>
      <c r="V151" s="110"/>
      <c r="W151" s="78"/>
    </row>
    <row r="152" spans="1:23" s="52" customFormat="1" ht="15.75">
      <c r="A152" s="111">
        <v>123</v>
      </c>
      <c r="B152" s="80" t="s">
        <v>6</v>
      </c>
      <c r="C152" s="81">
        <v>1983</v>
      </c>
      <c r="D152" s="81" t="s">
        <v>1547</v>
      </c>
      <c r="E152" s="81">
        <v>16</v>
      </c>
      <c r="F152" s="81">
        <v>1</v>
      </c>
      <c r="G152" s="82">
        <v>111</v>
      </c>
      <c r="H152" s="82">
        <v>12</v>
      </c>
      <c r="I152" s="82">
        <v>99</v>
      </c>
      <c r="J152" s="82"/>
      <c r="K152" s="83">
        <v>5709</v>
      </c>
      <c r="L152" s="83">
        <v>5291</v>
      </c>
      <c r="M152" s="83">
        <v>4681</v>
      </c>
      <c r="N152" s="82">
        <v>279</v>
      </c>
      <c r="O152" s="84">
        <v>4780008</v>
      </c>
      <c r="P152" s="84">
        <v>860401.44</v>
      </c>
      <c r="Q152" s="84">
        <v>1195002</v>
      </c>
      <c r="R152" s="84">
        <v>2724604.56</v>
      </c>
      <c r="S152" s="85">
        <v>2</v>
      </c>
      <c r="T152" s="50">
        <v>4780008</v>
      </c>
      <c r="U152" s="86">
        <v>4780008</v>
      </c>
      <c r="V152" s="112" t="s">
        <v>1548</v>
      </c>
      <c r="W152" s="89"/>
    </row>
    <row r="153" spans="1:23" s="52" customFormat="1" ht="15.75">
      <c r="A153" s="111">
        <v>124</v>
      </c>
      <c r="B153" s="80" t="s">
        <v>7</v>
      </c>
      <c r="C153" s="81">
        <v>1978</v>
      </c>
      <c r="D153" s="81" t="s">
        <v>1547</v>
      </c>
      <c r="E153" s="81">
        <v>16</v>
      </c>
      <c r="F153" s="81">
        <v>1</v>
      </c>
      <c r="G153" s="82">
        <v>111</v>
      </c>
      <c r="H153" s="82">
        <v>8</v>
      </c>
      <c r="I153" s="82">
        <v>103</v>
      </c>
      <c r="J153" s="82"/>
      <c r="K153" s="83">
        <v>5670</v>
      </c>
      <c r="L153" s="83">
        <v>5253</v>
      </c>
      <c r="M153" s="83">
        <v>4823</v>
      </c>
      <c r="N153" s="82">
        <v>269</v>
      </c>
      <c r="O153" s="84">
        <v>4780008</v>
      </c>
      <c r="P153" s="84">
        <v>860401.44</v>
      </c>
      <c r="Q153" s="84">
        <v>1195002</v>
      </c>
      <c r="R153" s="84">
        <v>2724604.56</v>
      </c>
      <c r="S153" s="85">
        <v>2</v>
      </c>
      <c r="T153" s="50">
        <v>4780008</v>
      </c>
      <c r="U153" s="86">
        <v>4780008</v>
      </c>
      <c r="V153" s="112" t="s">
        <v>1548</v>
      </c>
      <c r="W153" s="89"/>
    </row>
    <row r="154" spans="1:23" s="54" customFormat="1" ht="29.25" customHeight="1">
      <c r="A154" s="463" t="s">
        <v>1550</v>
      </c>
      <c r="B154" s="464"/>
      <c r="C154" s="464"/>
      <c r="D154" s="464"/>
      <c r="E154" s="464"/>
      <c r="F154" s="464"/>
      <c r="G154" s="90">
        <v>222</v>
      </c>
      <c r="H154" s="90">
        <v>20</v>
      </c>
      <c r="I154" s="90">
        <v>202</v>
      </c>
      <c r="J154" s="90"/>
      <c r="K154" s="91">
        <v>11379</v>
      </c>
      <c r="L154" s="91">
        <v>10544</v>
      </c>
      <c r="M154" s="91">
        <v>9504</v>
      </c>
      <c r="N154" s="90">
        <v>548</v>
      </c>
      <c r="O154" s="91">
        <v>9560016</v>
      </c>
      <c r="P154" s="53">
        <v>1720802.88</v>
      </c>
      <c r="Q154" s="53">
        <v>2390004</v>
      </c>
      <c r="R154" s="53">
        <v>5449209.12</v>
      </c>
      <c r="S154" s="92">
        <v>4</v>
      </c>
      <c r="T154" s="53">
        <v>9560016</v>
      </c>
      <c r="U154" s="93" t="s">
        <v>1551</v>
      </c>
      <c r="V154" s="113" t="s">
        <v>1551</v>
      </c>
      <c r="W154" s="94"/>
    </row>
    <row r="155" spans="1:23" s="79" customFormat="1" ht="21">
      <c r="A155" s="109" t="s">
        <v>1576</v>
      </c>
      <c r="B155" s="72"/>
      <c r="C155" s="73"/>
      <c r="D155" s="72"/>
      <c r="E155" s="74"/>
      <c r="F155" s="74"/>
      <c r="G155" s="73"/>
      <c r="H155" s="73"/>
      <c r="I155" s="73"/>
      <c r="J155" s="73"/>
      <c r="K155" s="75"/>
      <c r="L155" s="75"/>
      <c r="M155" s="75"/>
      <c r="N155" s="73"/>
      <c r="O155" s="75"/>
      <c r="P155" s="75"/>
      <c r="Q155" s="75"/>
      <c r="R155" s="75"/>
      <c r="S155" s="76"/>
      <c r="T155" s="77"/>
      <c r="U155" s="75"/>
      <c r="V155" s="110"/>
      <c r="W155" s="78"/>
    </row>
    <row r="156" spans="1:23" s="52" customFormat="1" ht="15.75">
      <c r="A156" s="111">
        <v>125</v>
      </c>
      <c r="B156" s="80" t="s">
        <v>1396</v>
      </c>
      <c r="C156" s="81">
        <v>1987</v>
      </c>
      <c r="D156" s="81" t="s">
        <v>1549</v>
      </c>
      <c r="E156" s="81">
        <v>10</v>
      </c>
      <c r="F156" s="81">
        <v>1</v>
      </c>
      <c r="G156" s="82">
        <v>49</v>
      </c>
      <c r="H156" s="82">
        <v>4</v>
      </c>
      <c r="I156" s="82">
        <v>45</v>
      </c>
      <c r="J156" s="82"/>
      <c r="K156" s="83">
        <v>2750</v>
      </c>
      <c r="L156" s="83">
        <v>2561</v>
      </c>
      <c r="M156" s="83">
        <v>2359</v>
      </c>
      <c r="N156" s="82">
        <v>124</v>
      </c>
      <c r="O156" s="84">
        <v>1582195</v>
      </c>
      <c r="P156" s="84">
        <v>284795.1</v>
      </c>
      <c r="Q156" s="84">
        <v>395548.75</v>
      </c>
      <c r="R156" s="84">
        <v>901851.1499999999</v>
      </c>
      <c r="S156" s="85">
        <v>1</v>
      </c>
      <c r="T156" s="50">
        <v>1582195</v>
      </c>
      <c r="U156" s="86">
        <v>1582195</v>
      </c>
      <c r="V156" s="112" t="s">
        <v>1548</v>
      </c>
      <c r="W156" s="89"/>
    </row>
    <row r="157" spans="1:23" s="52" customFormat="1" ht="15.75">
      <c r="A157" s="111">
        <v>126</v>
      </c>
      <c r="B157" s="80" t="s">
        <v>1397</v>
      </c>
      <c r="C157" s="81">
        <v>1987</v>
      </c>
      <c r="D157" s="81" t="s">
        <v>1549</v>
      </c>
      <c r="E157" s="81">
        <v>10</v>
      </c>
      <c r="F157" s="81">
        <v>1</v>
      </c>
      <c r="G157" s="82">
        <v>49</v>
      </c>
      <c r="H157" s="82">
        <v>4</v>
      </c>
      <c r="I157" s="82">
        <v>45</v>
      </c>
      <c r="J157" s="82"/>
      <c r="K157" s="83">
        <v>2969</v>
      </c>
      <c r="L157" s="83">
        <v>2591</v>
      </c>
      <c r="M157" s="83">
        <v>2352</v>
      </c>
      <c r="N157" s="82">
        <v>129</v>
      </c>
      <c r="O157" s="84">
        <v>1582195</v>
      </c>
      <c r="P157" s="84">
        <v>284795.1</v>
      </c>
      <c r="Q157" s="84">
        <v>395548.75</v>
      </c>
      <c r="R157" s="84">
        <v>901851.1499999999</v>
      </c>
      <c r="S157" s="85">
        <v>1</v>
      </c>
      <c r="T157" s="50">
        <v>1582195</v>
      </c>
      <c r="U157" s="86">
        <v>1582195</v>
      </c>
      <c r="V157" s="112" t="s">
        <v>1548</v>
      </c>
      <c r="W157" s="89"/>
    </row>
    <row r="158" spans="1:23" s="52" customFormat="1" ht="15.75">
      <c r="A158" s="279">
        <v>127</v>
      </c>
      <c r="B158" s="234" t="s">
        <v>1474</v>
      </c>
      <c r="C158" s="235">
        <v>1988</v>
      </c>
      <c r="D158" s="235" t="s">
        <v>1549</v>
      </c>
      <c r="E158" s="235">
        <v>9</v>
      </c>
      <c r="F158" s="235">
        <v>1</v>
      </c>
      <c r="G158" s="224">
        <v>143</v>
      </c>
      <c r="H158" s="224">
        <v>8</v>
      </c>
      <c r="I158" s="224">
        <v>135</v>
      </c>
      <c r="J158" s="224"/>
      <c r="K158" s="225">
        <v>5202</v>
      </c>
      <c r="L158" s="225">
        <v>4909</v>
      </c>
      <c r="M158" s="225">
        <v>4614</v>
      </c>
      <c r="N158" s="224">
        <v>211</v>
      </c>
      <c r="O158" s="173">
        <v>1500000</v>
      </c>
      <c r="P158" s="173">
        <v>270000</v>
      </c>
      <c r="Q158" s="173">
        <v>375000</v>
      </c>
      <c r="R158" s="173">
        <v>855000</v>
      </c>
      <c r="S158" s="156">
        <v>1</v>
      </c>
      <c r="T158" s="172">
        <v>1500000</v>
      </c>
      <c r="U158" s="226">
        <v>1500000</v>
      </c>
      <c r="V158" s="227" t="s">
        <v>1548</v>
      </c>
      <c r="W158" s="89"/>
    </row>
    <row r="159" spans="1:23" s="54" customFormat="1" ht="29.25" customHeight="1">
      <c r="A159" s="465" t="s">
        <v>1550</v>
      </c>
      <c r="B159" s="465"/>
      <c r="C159" s="465"/>
      <c r="D159" s="465"/>
      <c r="E159" s="465"/>
      <c r="F159" s="465"/>
      <c r="G159" s="362">
        <v>241</v>
      </c>
      <c r="H159" s="362">
        <v>16</v>
      </c>
      <c r="I159" s="362">
        <v>225</v>
      </c>
      <c r="J159" s="362"/>
      <c r="K159" s="363">
        <v>10921</v>
      </c>
      <c r="L159" s="363">
        <v>10061</v>
      </c>
      <c r="M159" s="363">
        <v>9325</v>
      </c>
      <c r="N159" s="362">
        <v>464</v>
      </c>
      <c r="O159" s="363">
        <v>4664390</v>
      </c>
      <c r="P159" s="364">
        <v>839590.2</v>
      </c>
      <c r="Q159" s="364">
        <v>1166097.5</v>
      </c>
      <c r="R159" s="364">
        <v>2658702.3</v>
      </c>
      <c r="S159" s="365">
        <v>3</v>
      </c>
      <c r="T159" s="364">
        <v>4664390</v>
      </c>
      <c r="U159" s="366" t="s">
        <v>1551</v>
      </c>
      <c r="V159" s="366" t="s">
        <v>1551</v>
      </c>
      <c r="W159" s="94"/>
    </row>
    <row r="160" spans="1:23" s="79" customFormat="1" ht="21">
      <c r="A160" s="271" t="s">
        <v>1669</v>
      </c>
      <c r="B160" s="272"/>
      <c r="C160" s="273"/>
      <c r="D160" s="272"/>
      <c r="E160" s="274"/>
      <c r="F160" s="274"/>
      <c r="G160" s="273"/>
      <c r="H160" s="273"/>
      <c r="I160" s="273"/>
      <c r="J160" s="273"/>
      <c r="K160" s="275"/>
      <c r="L160" s="275"/>
      <c r="M160" s="275"/>
      <c r="N160" s="273"/>
      <c r="O160" s="275"/>
      <c r="P160" s="275"/>
      <c r="Q160" s="275"/>
      <c r="R160" s="275"/>
      <c r="S160" s="276"/>
      <c r="T160" s="277"/>
      <c r="U160" s="275"/>
      <c r="V160" s="278"/>
      <c r="W160" s="78"/>
    </row>
    <row r="161" spans="1:23" s="52" customFormat="1" ht="15.75">
      <c r="A161" s="207">
        <v>128</v>
      </c>
      <c r="B161" s="133" t="s">
        <v>8</v>
      </c>
      <c r="C161" s="134">
        <v>1984</v>
      </c>
      <c r="D161" s="134" t="s">
        <v>1549</v>
      </c>
      <c r="E161" s="134">
        <v>13</v>
      </c>
      <c r="F161" s="134">
        <v>1</v>
      </c>
      <c r="G161" s="135">
        <v>84</v>
      </c>
      <c r="H161" s="135">
        <v>15</v>
      </c>
      <c r="I161" s="243">
        <v>69</v>
      </c>
      <c r="J161" s="244"/>
      <c r="K161" s="245">
        <v>3764</v>
      </c>
      <c r="L161" s="245">
        <v>2146</v>
      </c>
      <c r="M161" s="245">
        <v>1751</v>
      </c>
      <c r="N161" s="244">
        <v>211</v>
      </c>
      <c r="O161" s="246">
        <v>3923068</v>
      </c>
      <c r="P161" s="246">
        <v>706152.24</v>
      </c>
      <c r="Q161" s="246">
        <v>980767</v>
      </c>
      <c r="R161" s="246">
        <v>2236148.76</v>
      </c>
      <c r="S161" s="247">
        <v>2</v>
      </c>
      <c r="T161" s="246">
        <v>3923068</v>
      </c>
      <c r="U161" s="248">
        <v>3923068</v>
      </c>
      <c r="V161" s="371" t="s">
        <v>1548</v>
      </c>
      <c r="W161" s="89"/>
    </row>
    <row r="162" spans="1:23" s="52" customFormat="1" ht="15.75">
      <c r="A162" s="111">
        <v>129</v>
      </c>
      <c r="B162" s="80" t="s">
        <v>9</v>
      </c>
      <c r="C162" s="81">
        <v>1983</v>
      </c>
      <c r="D162" s="81" t="s">
        <v>1547</v>
      </c>
      <c r="E162" s="81">
        <v>12</v>
      </c>
      <c r="F162" s="81">
        <v>1</v>
      </c>
      <c r="G162" s="82">
        <v>81</v>
      </c>
      <c r="H162" s="82">
        <v>23</v>
      </c>
      <c r="I162" s="223">
        <v>58</v>
      </c>
      <c r="J162" s="228"/>
      <c r="K162" s="229">
        <v>3650</v>
      </c>
      <c r="L162" s="229">
        <v>2074</v>
      </c>
      <c r="M162" s="229">
        <v>1395</v>
      </c>
      <c r="N162" s="228">
        <v>163</v>
      </c>
      <c r="O162" s="230">
        <v>3742301</v>
      </c>
      <c r="P162" s="230">
        <v>673614.18</v>
      </c>
      <c r="Q162" s="230">
        <v>935575.25</v>
      </c>
      <c r="R162" s="230">
        <v>2133111.57</v>
      </c>
      <c r="S162" s="231">
        <v>2</v>
      </c>
      <c r="T162" s="230">
        <v>3742301</v>
      </c>
      <c r="U162" s="232">
        <v>3742301</v>
      </c>
      <c r="V162" s="252" t="s">
        <v>1548</v>
      </c>
      <c r="W162" s="89"/>
    </row>
    <row r="163" spans="1:23" s="54" customFormat="1" ht="29.25" customHeight="1">
      <c r="A163" s="466" t="s">
        <v>1550</v>
      </c>
      <c r="B163" s="467"/>
      <c r="C163" s="467"/>
      <c r="D163" s="467"/>
      <c r="E163" s="467"/>
      <c r="F163" s="467"/>
      <c r="G163" s="263">
        <v>165</v>
      </c>
      <c r="H163" s="263">
        <v>38</v>
      </c>
      <c r="I163" s="264">
        <v>127</v>
      </c>
      <c r="J163" s="265"/>
      <c r="K163" s="266">
        <v>7414</v>
      </c>
      <c r="L163" s="266">
        <v>4220</v>
      </c>
      <c r="M163" s="266">
        <v>3146</v>
      </c>
      <c r="N163" s="265">
        <v>374</v>
      </c>
      <c r="O163" s="266">
        <v>7665369</v>
      </c>
      <c r="P163" s="267">
        <v>1379766.42</v>
      </c>
      <c r="Q163" s="267">
        <v>1916342.25</v>
      </c>
      <c r="R163" s="267">
        <v>4369260.33</v>
      </c>
      <c r="S163" s="268">
        <v>4</v>
      </c>
      <c r="T163" s="267">
        <v>7665369</v>
      </c>
      <c r="U163" s="269" t="s">
        <v>1551</v>
      </c>
      <c r="V163" s="270" t="s">
        <v>1551</v>
      </c>
      <c r="W163" s="94"/>
    </row>
    <row r="164" spans="1:23" s="79" customFormat="1" ht="21">
      <c r="A164" s="271" t="s">
        <v>1577</v>
      </c>
      <c r="B164" s="272"/>
      <c r="C164" s="273"/>
      <c r="D164" s="272"/>
      <c r="E164" s="274"/>
      <c r="F164" s="274"/>
      <c r="G164" s="273"/>
      <c r="H164" s="273"/>
      <c r="I164" s="273"/>
      <c r="J164" s="273"/>
      <c r="K164" s="275"/>
      <c r="L164" s="275"/>
      <c r="M164" s="275"/>
      <c r="N164" s="273"/>
      <c r="O164" s="275"/>
      <c r="P164" s="275"/>
      <c r="Q164" s="275"/>
      <c r="R164" s="275"/>
      <c r="S164" s="276"/>
      <c r="T164" s="277"/>
      <c r="U164" s="275"/>
      <c r="V164" s="278"/>
      <c r="W164" s="78"/>
    </row>
    <row r="165" spans="1:23" s="52" customFormat="1" ht="15.75">
      <c r="A165" s="207">
        <v>130</v>
      </c>
      <c r="B165" s="133" t="s">
        <v>10</v>
      </c>
      <c r="C165" s="134">
        <v>1986</v>
      </c>
      <c r="D165" s="134" t="s">
        <v>1547</v>
      </c>
      <c r="E165" s="134">
        <v>12</v>
      </c>
      <c r="F165" s="134">
        <v>1</v>
      </c>
      <c r="G165" s="135">
        <v>96</v>
      </c>
      <c r="H165" s="135">
        <v>28</v>
      </c>
      <c r="I165" s="135">
        <v>68</v>
      </c>
      <c r="J165" s="135"/>
      <c r="K165" s="136">
        <v>6329</v>
      </c>
      <c r="L165" s="136">
        <v>5574</v>
      </c>
      <c r="M165" s="136">
        <v>4557</v>
      </c>
      <c r="N165" s="135">
        <v>286</v>
      </c>
      <c r="O165" s="84">
        <v>5239755</v>
      </c>
      <c r="P165" s="84">
        <v>943155.9</v>
      </c>
      <c r="Q165" s="84">
        <v>1309938.75</v>
      </c>
      <c r="R165" s="84">
        <v>2986660.3499999996</v>
      </c>
      <c r="S165" s="171">
        <v>3</v>
      </c>
      <c r="T165" s="84">
        <v>5239755</v>
      </c>
      <c r="U165" s="86">
        <v>5239755</v>
      </c>
      <c r="V165" s="208" t="s">
        <v>1548</v>
      </c>
      <c r="W165" s="89"/>
    </row>
    <row r="166" spans="1:23" s="52" customFormat="1" ht="15.75">
      <c r="A166" s="111">
        <v>131</v>
      </c>
      <c r="B166" s="80" t="s">
        <v>11</v>
      </c>
      <c r="C166" s="81">
        <v>1981</v>
      </c>
      <c r="D166" s="81" t="s">
        <v>1547</v>
      </c>
      <c r="E166" s="81">
        <v>9</v>
      </c>
      <c r="F166" s="81">
        <v>3</v>
      </c>
      <c r="G166" s="82">
        <v>107</v>
      </c>
      <c r="H166" s="82">
        <v>30</v>
      </c>
      <c r="I166" s="82">
        <v>77</v>
      </c>
      <c r="J166" s="82"/>
      <c r="K166" s="83">
        <v>5885</v>
      </c>
      <c r="L166" s="83">
        <v>5348</v>
      </c>
      <c r="M166" s="83">
        <v>4338</v>
      </c>
      <c r="N166" s="82">
        <v>364</v>
      </c>
      <c r="O166" s="84">
        <v>4500000</v>
      </c>
      <c r="P166" s="84">
        <v>810000</v>
      </c>
      <c r="Q166" s="84">
        <v>1125000</v>
      </c>
      <c r="R166" s="84">
        <v>2565000</v>
      </c>
      <c r="S166" s="85">
        <v>3</v>
      </c>
      <c r="T166" s="50">
        <v>4500000</v>
      </c>
      <c r="U166" s="86">
        <v>4500000</v>
      </c>
      <c r="V166" s="112" t="s">
        <v>1548</v>
      </c>
      <c r="W166" s="89"/>
    </row>
    <row r="167" spans="1:23" s="52" customFormat="1" ht="15.75">
      <c r="A167" s="111">
        <v>132</v>
      </c>
      <c r="B167" s="80" t="s">
        <v>12</v>
      </c>
      <c r="C167" s="81">
        <v>1985</v>
      </c>
      <c r="D167" s="81" t="s">
        <v>1549</v>
      </c>
      <c r="E167" s="81">
        <v>14</v>
      </c>
      <c r="F167" s="81">
        <v>1</v>
      </c>
      <c r="G167" s="82">
        <v>112</v>
      </c>
      <c r="H167" s="82">
        <v>15</v>
      </c>
      <c r="I167" s="82">
        <v>97</v>
      </c>
      <c r="J167" s="82"/>
      <c r="K167" s="83">
        <v>6103</v>
      </c>
      <c r="L167" s="83">
        <v>5294</v>
      </c>
      <c r="M167" s="83">
        <v>4863</v>
      </c>
      <c r="N167" s="82">
        <v>501</v>
      </c>
      <c r="O167" s="84">
        <v>4103835</v>
      </c>
      <c r="P167" s="84">
        <v>738690.3</v>
      </c>
      <c r="Q167" s="84">
        <v>1025958.75</v>
      </c>
      <c r="R167" s="84">
        <v>2339185.95</v>
      </c>
      <c r="S167" s="85">
        <v>2</v>
      </c>
      <c r="T167" s="50">
        <v>4103835</v>
      </c>
      <c r="U167" s="86">
        <v>4103835</v>
      </c>
      <c r="V167" s="112" t="s">
        <v>1548</v>
      </c>
      <c r="W167" s="89"/>
    </row>
    <row r="168" spans="1:23" s="52" customFormat="1" ht="15.75">
      <c r="A168" s="111">
        <v>133</v>
      </c>
      <c r="B168" s="80" t="s">
        <v>13</v>
      </c>
      <c r="C168" s="81">
        <v>1981</v>
      </c>
      <c r="D168" s="81" t="s">
        <v>1549</v>
      </c>
      <c r="E168" s="81">
        <v>9</v>
      </c>
      <c r="F168" s="81">
        <v>10</v>
      </c>
      <c r="G168" s="82">
        <v>346</v>
      </c>
      <c r="H168" s="82">
        <v>67</v>
      </c>
      <c r="I168" s="82">
        <v>279</v>
      </c>
      <c r="J168" s="82"/>
      <c r="K168" s="83">
        <v>23689</v>
      </c>
      <c r="L168" s="83">
        <v>21522</v>
      </c>
      <c r="M168" s="83">
        <v>19553</v>
      </c>
      <c r="N168" s="82">
        <v>928</v>
      </c>
      <c r="O168" s="84">
        <v>9000000</v>
      </c>
      <c r="P168" s="84">
        <v>1620000</v>
      </c>
      <c r="Q168" s="84">
        <v>2250000</v>
      </c>
      <c r="R168" s="84">
        <v>5130000</v>
      </c>
      <c r="S168" s="85">
        <v>6</v>
      </c>
      <c r="T168" s="50">
        <v>9000000</v>
      </c>
      <c r="U168" s="86">
        <v>9000000</v>
      </c>
      <c r="V168" s="112" t="s">
        <v>1548</v>
      </c>
      <c r="W168" s="89"/>
    </row>
    <row r="169" spans="1:23" s="52" customFormat="1" ht="15.75">
      <c r="A169" s="111">
        <v>134</v>
      </c>
      <c r="B169" s="80" t="s">
        <v>14</v>
      </c>
      <c r="C169" s="81">
        <v>1984</v>
      </c>
      <c r="D169" s="81" t="s">
        <v>1549</v>
      </c>
      <c r="E169" s="81">
        <v>10</v>
      </c>
      <c r="F169" s="81">
        <v>10</v>
      </c>
      <c r="G169" s="82">
        <v>319</v>
      </c>
      <c r="H169" s="82">
        <v>67</v>
      </c>
      <c r="I169" s="82">
        <v>252</v>
      </c>
      <c r="J169" s="82"/>
      <c r="K169" s="83">
        <v>20116</v>
      </c>
      <c r="L169" s="83">
        <v>16576</v>
      </c>
      <c r="M169" s="83">
        <v>14296</v>
      </c>
      <c r="N169" s="82">
        <v>802</v>
      </c>
      <c r="O169" s="84">
        <v>3164390</v>
      </c>
      <c r="P169" s="84">
        <v>569590.2</v>
      </c>
      <c r="Q169" s="84">
        <v>791097.5</v>
      </c>
      <c r="R169" s="84">
        <v>1803702.2999999998</v>
      </c>
      <c r="S169" s="85">
        <v>2</v>
      </c>
      <c r="T169" s="50">
        <v>3164390</v>
      </c>
      <c r="U169" s="86">
        <v>3164390</v>
      </c>
      <c r="V169" s="112" t="s">
        <v>1548</v>
      </c>
      <c r="W169" s="89"/>
    </row>
    <row r="170" spans="1:23" s="52" customFormat="1" ht="15.75">
      <c r="A170" s="111">
        <v>135</v>
      </c>
      <c r="B170" s="80" t="s">
        <v>15</v>
      </c>
      <c r="C170" s="81">
        <v>1982</v>
      </c>
      <c r="D170" s="81" t="s">
        <v>1549</v>
      </c>
      <c r="E170" s="81">
        <v>9</v>
      </c>
      <c r="F170" s="81">
        <v>1</v>
      </c>
      <c r="G170" s="82">
        <v>71</v>
      </c>
      <c r="H170" s="82">
        <v>12</v>
      </c>
      <c r="I170" s="82">
        <v>59</v>
      </c>
      <c r="J170" s="82"/>
      <c r="K170" s="83">
        <v>3706</v>
      </c>
      <c r="L170" s="83">
        <v>3482</v>
      </c>
      <c r="M170" s="83">
        <v>3204</v>
      </c>
      <c r="N170" s="82">
        <v>165</v>
      </c>
      <c r="O170" s="84">
        <v>1500000</v>
      </c>
      <c r="P170" s="84">
        <v>270000</v>
      </c>
      <c r="Q170" s="84">
        <v>375000</v>
      </c>
      <c r="R170" s="84">
        <v>855000</v>
      </c>
      <c r="S170" s="85">
        <v>1</v>
      </c>
      <c r="T170" s="50">
        <v>1500000</v>
      </c>
      <c r="U170" s="86">
        <v>1500000</v>
      </c>
      <c r="V170" s="112" t="s">
        <v>1548</v>
      </c>
      <c r="W170" s="89"/>
    </row>
    <row r="171" spans="1:23" s="52" customFormat="1" ht="15.75">
      <c r="A171" s="111">
        <v>136</v>
      </c>
      <c r="B171" s="80" t="s">
        <v>16</v>
      </c>
      <c r="C171" s="81">
        <v>1982</v>
      </c>
      <c r="D171" s="81" t="s">
        <v>1552</v>
      </c>
      <c r="E171" s="81">
        <v>12</v>
      </c>
      <c r="F171" s="81">
        <v>6</v>
      </c>
      <c r="G171" s="82">
        <v>284</v>
      </c>
      <c r="H171" s="82">
        <v>54</v>
      </c>
      <c r="I171" s="82">
        <v>230</v>
      </c>
      <c r="J171" s="82"/>
      <c r="K171" s="83">
        <v>15810</v>
      </c>
      <c r="L171" s="83">
        <v>13941</v>
      </c>
      <c r="M171" s="83">
        <v>13561</v>
      </c>
      <c r="N171" s="82">
        <v>625</v>
      </c>
      <c r="O171" s="84">
        <v>20959020</v>
      </c>
      <c r="P171" s="84">
        <v>3772623.6</v>
      </c>
      <c r="Q171" s="84">
        <v>5239755</v>
      </c>
      <c r="R171" s="84">
        <v>11946641.399999999</v>
      </c>
      <c r="S171" s="85">
        <v>12</v>
      </c>
      <c r="T171" s="50">
        <v>20959020</v>
      </c>
      <c r="U171" s="86">
        <v>20959020</v>
      </c>
      <c r="V171" s="112" t="s">
        <v>1548</v>
      </c>
      <c r="W171" s="89"/>
    </row>
    <row r="172" spans="1:23" s="54" customFormat="1" ht="29.25" customHeight="1">
      <c r="A172" s="463" t="s">
        <v>1550</v>
      </c>
      <c r="B172" s="464"/>
      <c r="C172" s="464"/>
      <c r="D172" s="464"/>
      <c r="E172" s="464"/>
      <c r="F172" s="464"/>
      <c r="G172" s="90">
        <v>1335</v>
      </c>
      <c r="H172" s="90">
        <v>273</v>
      </c>
      <c r="I172" s="90">
        <v>1062</v>
      </c>
      <c r="J172" s="90"/>
      <c r="K172" s="91">
        <v>81638</v>
      </c>
      <c r="L172" s="91">
        <v>71737</v>
      </c>
      <c r="M172" s="91">
        <v>64372</v>
      </c>
      <c r="N172" s="90">
        <v>3671</v>
      </c>
      <c r="O172" s="91">
        <v>48467000</v>
      </c>
      <c r="P172" s="53">
        <v>8724060</v>
      </c>
      <c r="Q172" s="53">
        <v>12116750</v>
      </c>
      <c r="R172" s="53">
        <v>27626190</v>
      </c>
      <c r="S172" s="92">
        <v>29</v>
      </c>
      <c r="T172" s="53">
        <v>48467000</v>
      </c>
      <c r="U172" s="93" t="s">
        <v>1551</v>
      </c>
      <c r="V172" s="113" t="s">
        <v>1551</v>
      </c>
      <c r="W172" s="94"/>
    </row>
    <row r="173" spans="1:23" s="79" customFormat="1" ht="21">
      <c r="A173" s="109" t="s">
        <v>1670</v>
      </c>
      <c r="B173" s="72"/>
      <c r="C173" s="73"/>
      <c r="D173" s="72"/>
      <c r="E173" s="74"/>
      <c r="F173" s="74"/>
      <c r="G173" s="73"/>
      <c r="H173" s="73"/>
      <c r="I173" s="73"/>
      <c r="J173" s="73"/>
      <c r="K173" s="75"/>
      <c r="L173" s="75"/>
      <c r="M173" s="75"/>
      <c r="N173" s="73"/>
      <c r="O173" s="75"/>
      <c r="P173" s="75"/>
      <c r="Q173" s="75"/>
      <c r="R173" s="75"/>
      <c r="S173" s="76"/>
      <c r="T173" s="77"/>
      <c r="U173" s="75"/>
      <c r="V173" s="110"/>
      <c r="W173" s="78"/>
    </row>
    <row r="174" spans="1:23" s="52" customFormat="1" ht="15.75">
      <c r="A174" s="111">
        <v>137</v>
      </c>
      <c r="B174" s="80" t="s">
        <v>17</v>
      </c>
      <c r="C174" s="81">
        <v>1981</v>
      </c>
      <c r="D174" s="81" t="s">
        <v>1547</v>
      </c>
      <c r="E174" s="81">
        <v>12</v>
      </c>
      <c r="F174" s="81">
        <v>1</v>
      </c>
      <c r="G174" s="82">
        <v>83</v>
      </c>
      <c r="H174" s="82"/>
      <c r="I174" s="82">
        <v>83</v>
      </c>
      <c r="J174" s="82"/>
      <c r="K174" s="83">
        <v>3935</v>
      </c>
      <c r="L174" s="83">
        <v>3928</v>
      </c>
      <c r="M174" s="83">
        <v>3928</v>
      </c>
      <c r="N174" s="82">
        <v>175</v>
      </c>
      <c r="O174" s="84">
        <v>1746585</v>
      </c>
      <c r="P174" s="84">
        <v>314385.3</v>
      </c>
      <c r="Q174" s="84">
        <v>436646.25</v>
      </c>
      <c r="R174" s="84">
        <v>995553.45</v>
      </c>
      <c r="S174" s="85">
        <v>1</v>
      </c>
      <c r="T174" s="50">
        <v>1746585</v>
      </c>
      <c r="U174" s="86">
        <v>1746585</v>
      </c>
      <c r="V174" s="112" t="s">
        <v>1548</v>
      </c>
      <c r="W174" s="89"/>
    </row>
    <row r="175" spans="1:23" s="52" customFormat="1" ht="15.75">
      <c r="A175" s="111">
        <v>138</v>
      </c>
      <c r="B175" s="80" t="s">
        <v>18</v>
      </c>
      <c r="C175" s="81">
        <v>1969</v>
      </c>
      <c r="D175" s="81" t="s">
        <v>1549</v>
      </c>
      <c r="E175" s="81">
        <v>9</v>
      </c>
      <c r="F175" s="81">
        <v>1</v>
      </c>
      <c r="G175" s="82">
        <v>48</v>
      </c>
      <c r="H175" s="82">
        <v>4</v>
      </c>
      <c r="I175" s="82">
        <v>44</v>
      </c>
      <c r="J175" s="82"/>
      <c r="K175" s="83">
        <v>3121</v>
      </c>
      <c r="L175" s="83">
        <v>2092</v>
      </c>
      <c r="M175" s="83">
        <v>1983</v>
      </c>
      <c r="N175" s="82">
        <v>103</v>
      </c>
      <c r="O175" s="84">
        <v>1500000</v>
      </c>
      <c r="P175" s="84">
        <v>270000</v>
      </c>
      <c r="Q175" s="84">
        <v>375000</v>
      </c>
      <c r="R175" s="84">
        <v>855000</v>
      </c>
      <c r="S175" s="85">
        <v>1</v>
      </c>
      <c r="T175" s="50">
        <v>1500000</v>
      </c>
      <c r="U175" s="86">
        <v>1500000</v>
      </c>
      <c r="V175" s="112" t="s">
        <v>1548</v>
      </c>
      <c r="W175" s="89"/>
    </row>
    <row r="176" spans="1:23" s="52" customFormat="1" ht="15.75">
      <c r="A176" s="111">
        <v>139</v>
      </c>
      <c r="B176" s="80" t="s">
        <v>19</v>
      </c>
      <c r="C176" s="81">
        <v>1976</v>
      </c>
      <c r="D176" s="81" t="s">
        <v>1549</v>
      </c>
      <c r="E176" s="81">
        <v>9</v>
      </c>
      <c r="F176" s="81">
        <v>1</v>
      </c>
      <c r="G176" s="82">
        <v>54</v>
      </c>
      <c r="H176" s="82"/>
      <c r="I176" s="82">
        <v>54</v>
      </c>
      <c r="J176" s="82"/>
      <c r="K176" s="83">
        <v>2245</v>
      </c>
      <c r="L176" s="83">
        <v>1172</v>
      </c>
      <c r="M176" s="83">
        <v>1172</v>
      </c>
      <c r="N176" s="82">
        <v>70</v>
      </c>
      <c r="O176" s="84">
        <v>1500000</v>
      </c>
      <c r="P176" s="84">
        <v>270000</v>
      </c>
      <c r="Q176" s="84">
        <v>375000</v>
      </c>
      <c r="R176" s="84">
        <v>855000</v>
      </c>
      <c r="S176" s="85">
        <v>1</v>
      </c>
      <c r="T176" s="50">
        <v>1500000</v>
      </c>
      <c r="U176" s="86">
        <v>1500000</v>
      </c>
      <c r="V176" s="112" t="s">
        <v>1548</v>
      </c>
      <c r="W176" s="89"/>
    </row>
    <row r="177" spans="1:23" s="52" customFormat="1" ht="15.75">
      <c r="A177" s="111">
        <v>140</v>
      </c>
      <c r="B177" s="80" t="s">
        <v>20</v>
      </c>
      <c r="C177" s="81">
        <v>1980</v>
      </c>
      <c r="D177" s="81" t="s">
        <v>1549</v>
      </c>
      <c r="E177" s="81">
        <v>12</v>
      </c>
      <c r="F177" s="81">
        <v>1</v>
      </c>
      <c r="G177" s="82">
        <v>78</v>
      </c>
      <c r="H177" s="82">
        <v>14</v>
      </c>
      <c r="I177" s="82">
        <v>64</v>
      </c>
      <c r="J177" s="82"/>
      <c r="K177" s="83">
        <v>4378</v>
      </c>
      <c r="L177" s="83">
        <v>3737</v>
      </c>
      <c r="M177" s="83">
        <v>3318</v>
      </c>
      <c r="N177" s="82">
        <v>178</v>
      </c>
      <c r="O177" s="84">
        <v>1746585</v>
      </c>
      <c r="P177" s="84">
        <v>314385.3</v>
      </c>
      <c r="Q177" s="84">
        <v>436646.25</v>
      </c>
      <c r="R177" s="84">
        <v>995553.45</v>
      </c>
      <c r="S177" s="85">
        <v>1</v>
      </c>
      <c r="T177" s="50">
        <v>1746585</v>
      </c>
      <c r="U177" s="86">
        <v>1746585</v>
      </c>
      <c r="V177" s="112" t="s">
        <v>1548</v>
      </c>
      <c r="W177" s="89"/>
    </row>
    <row r="178" spans="1:23" s="52" customFormat="1" ht="15.75">
      <c r="A178" s="111">
        <v>141</v>
      </c>
      <c r="B178" s="80" t="s">
        <v>21</v>
      </c>
      <c r="C178" s="81">
        <v>1982</v>
      </c>
      <c r="D178" s="81" t="s">
        <v>1549</v>
      </c>
      <c r="E178" s="81">
        <v>12</v>
      </c>
      <c r="F178" s="81">
        <v>1</v>
      </c>
      <c r="G178" s="82">
        <v>79</v>
      </c>
      <c r="H178" s="82">
        <v>9</v>
      </c>
      <c r="I178" s="82">
        <v>70</v>
      </c>
      <c r="J178" s="82"/>
      <c r="K178" s="83">
        <v>3659</v>
      </c>
      <c r="L178" s="83">
        <v>2183</v>
      </c>
      <c r="M178" s="83">
        <v>1861</v>
      </c>
      <c r="N178" s="82">
        <v>176</v>
      </c>
      <c r="O178" s="84">
        <v>1746585</v>
      </c>
      <c r="P178" s="84">
        <v>314385.3</v>
      </c>
      <c r="Q178" s="84">
        <v>436646.25</v>
      </c>
      <c r="R178" s="84">
        <v>995553.45</v>
      </c>
      <c r="S178" s="85">
        <v>1</v>
      </c>
      <c r="T178" s="50">
        <v>1746585</v>
      </c>
      <c r="U178" s="86">
        <v>1746585</v>
      </c>
      <c r="V178" s="112" t="s">
        <v>1548</v>
      </c>
      <c r="W178" s="89"/>
    </row>
    <row r="179" spans="1:23" s="52" customFormat="1" ht="15.75">
      <c r="A179" s="111">
        <v>142</v>
      </c>
      <c r="B179" s="80" t="s">
        <v>22</v>
      </c>
      <c r="C179" s="81">
        <v>1975</v>
      </c>
      <c r="D179" s="81" t="s">
        <v>1549</v>
      </c>
      <c r="E179" s="81">
        <v>8</v>
      </c>
      <c r="F179" s="81">
        <v>1</v>
      </c>
      <c r="G179" s="82">
        <v>72</v>
      </c>
      <c r="H179" s="82"/>
      <c r="I179" s="82">
        <v>72</v>
      </c>
      <c r="J179" s="82"/>
      <c r="K179" s="83">
        <v>3407</v>
      </c>
      <c r="L179" s="83">
        <v>3066</v>
      </c>
      <c r="M179" s="83">
        <v>3066</v>
      </c>
      <c r="N179" s="82">
        <v>138</v>
      </c>
      <c r="O179" s="84">
        <v>1417805</v>
      </c>
      <c r="P179" s="84">
        <v>255204.9</v>
      </c>
      <c r="Q179" s="84">
        <v>354451.25</v>
      </c>
      <c r="R179" s="84">
        <v>808148.8500000001</v>
      </c>
      <c r="S179" s="85">
        <v>1</v>
      </c>
      <c r="T179" s="50">
        <v>1417805</v>
      </c>
      <c r="U179" s="86">
        <v>1417805</v>
      </c>
      <c r="V179" s="112" t="s">
        <v>1548</v>
      </c>
      <c r="W179" s="89"/>
    </row>
    <row r="180" spans="1:23" s="52" customFormat="1" ht="15.75">
      <c r="A180" s="111">
        <v>143</v>
      </c>
      <c r="B180" s="80" t="s">
        <v>23</v>
      </c>
      <c r="C180" s="81">
        <v>1976</v>
      </c>
      <c r="D180" s="81" t="s">
        <v>1549</v>
      </c>
      <c r="E180" s="81">
        <v>8</v>
      </c>
      <c r="F180" s="81">
        <v>1</v>
      </c>
      <c r="G180" s="82">
        <v>72</v>
      </c>
      <c r="H180" s="82"/>
      <c r="I180" s="82">
        <v>72</v>
      </c>
      <c r="J180" s="82"/>
      <c r="K180" s="83">
        <v>3372</v>
      </c>
      <c r="L180" s="83">
        <v>3059</v>
      </c>
      <c r="M180" s="83">
        <v>3059</v>
      </c>
      <c r="N180" s="82">
        <v>124</v>
      </c>
      <c r="O180" s="84">
        <v>1417805</v>
      </c>
      <c r="P180" s="84">
        <v>255204.9</v>
      </c>
      <c r="Q180" s="84">
        <v>354451.25</v>
      </c>
      <c r="R180" s="84">
        <v>808148.8500000001</v>
      </c>
      <c r="S180" s="85">
        <v>1</v>
      </c>
      <c r="T180" s="50">
        <v>1417805</v>
      </c>
      <c r="U180" s="86">
        <v>1417805</v>
      </c>
      <c r="V180" s="112" t="s">
        <v>1548</v>
      </c>
      <c r="W180" s="89"/>
    </row>
    <row r="181" spans="1:23" s="54" customFormat="1" ht="29.25" customHeight="1">
      <c r="A181" s="463" t="s">
        <v>1550</v>
      </c>
      <c r="B181" s="464"/>
      <c r="C181" s="464"/>
      <c r="D181" s="464"/>
      <c r="E181" s="464"/>
      <c r="F181" s="464"/>
      <c r="G181" s="90">
        <v>486</v>
      </c>
      <c r="H181" s="90">
        <v>27</v>
      </c>
      <c r="I181" s="90">
        <v>459</v>
      </c>
      <c r="J181" s="90"/>
      <c r="K181" s="91">
        <v>24117</v>
      </c>
      <c r="L181" s="91">
        <v>19237</v>
      </c>
      <c r="M181" s="91">
        <v>18387</v>
      </c>
      <c r="N181" s="90">
        <v>964</v>
      </c>
      <c r="O181" s="91">
        <v>11075365</v>
      </c>
      <c r="P181" s="53">
        <v>1993565.7</v>
      </c>
      <c r="Q181" s="53">
        <v>2768841.25</v>
      </c>
      <c r="R181" s="53">
        <v>6312958.050000001</v>
      </c>
      <c r="S181" s="92">
        <v>7</v>
      </c>
      <c r="T181" s="53">
        <v>11075365</v>
      </c>
      <c r="U181" s="93" t="s">
        <v>1551</v>
      </c>
      <c r="V181" s="113" t="s">
        <v>1551</v>
      </c>
      <c r="W181" s="94"/>
    </row>
    <row r="182" spans="1:23" s="79" customFormat="1" ht="21">
      <c r="A182" s="109" t="s">
        <v>1671</v>
      </c>
      <c r="B182" s="72"/>
      <c r="C182" s="73"/>
      <c r="D182" s="72"/>
      <c r="E182" s="74"/>
      <c r="F182" s="74"/>
      <c r="G182" s="73"/>
      <c r="H182" s="73"/>
      <c r="I182" s="73"/>
      <c r="J182" s="73"/>
      <c r="K182" s="75"/>
      <c r="L182" s="75"/>
      <c r="M182" s="75"/>
      <c r="N182" s="73"/>
      <c r="O182" s="75"/>
      <c r="P182" s="75"/>
      <c r="Q182" s="75"/>
      <c r="R182" s="75"/>
      <c r="S182" s="76"/>
      <c r="T182" s="77"/>
      <c r="U182" s="75"/>
      <c r="V182" s="110"/>
      <c r="W182" s="78"/>
    </row>
    <row r="183" spans="1:23" s="52" customFormat="1" ht="15.75">
      <c r="A183" s="111">
        <v>144</v>
      </c>
      <c r="B183" s="80" t="s">
        <v>24</v>
      </c>
      <c r="C183" s="81">
        <v>1981</v>
      </c>
      <c r="D183" s="81" t="s">
        <v>1547</v>
      </c>
      <c r="E183" s="81">
        <v>9</v>
      </c>
      <c r="F183" s="81">
        <v>10</v>
      </c>
      <c r="G183" s="82">
        <v>359</v>
      </c>
      <c r="H183" s="82">
        <v>78</v>
      </c>
      <c r="I183" s="82">
        <v>281</v>
      </c>
      <c r="J183" s="82"/>
      <c r="K183" s="83">
        <v>21982</v>
      </c>
      <c r="L183" s="83">
        <v>19597</v>
      </c>
      <c r="M183" s="83">
        <v>15065</v>
      </c>
      <c r="N183" s="82">
        <v>891</v>
      </c>
      <c r="O183" s="84">
        <v>1500000</v>
      </c>
      <c r="P183" s="84">
        <v>270000</v>
      </c>
      <c r="Q183" s="84">
        <v>375000</v>
      </c>
      <c r="R183" s="84">
        <v>855000</v>
      </c>
      <c r="S183" s="85">
        <v>1</v>
      </c>
      <c r="T183" s="50">
        <v>1500000</v>
      </c>
      <c r="U183" s="86">
        <v>1500000</v>
      </c>
      <c r="V183" s="112" t="s">
        <v>1548</v>
      </c>
      <c r="W183" s="89"/>
    </row>
    <row r="184" spans="1:23" s="52" customFormat="1" ht="15.75">
      <c r="A184" s="111">
        <v>145</v>
      </c>
      <c r="B184" s="80" t="s">
        <v>25</v>
      </c>
      <c r="C184" s="81">
        <v>1981</v>
      </c>
      <c r="D184" s="81" t="s">
        <v>1547</v>
      </c>
      <c r="E184" s="81">
        <v>9</v>
      </c>
      <c r="F184" s="81">
        <v>4</v>
      </c>
      <c r="G184" s="82">
        <v>144</v>
      </c>
      <c r="H184" s="82">
        <v>28</v>
      </c>
      <c r="I184" s="82">
        <v>116</v>
      </c>
      <c r="J184" s="82"/>
      <c r="K184" s="83">
        <v>8959</v>
      </c>
      <c r="L184" s="83">
        <v>7694</v>
      </c>
      <c r="M184" s="83">
        <v>1549</v>
      </c>
      <c r="N184" s="82">
        <v>374</v>
      </c>
      <c r="O184" s="84">
        <v>1500000</v>
      </c>
      <c r="P184" s="84">
        <v>270000</v>
      </c>
      <c r="Q184" s="84">
        <v>375000</v>
      </c>
      <c r="R184" s="84">
        <v>855000</v>
      </c>
      <c r="S184" s="85">
        <v>1</v>
      </c>
      <c r="T184" s="50">
        <v>1500000</v>
      </c>
      <c r="U184" s="86">
        <v>1500000</v>
      </c>
      <c r="V184" s="112" t="s">
        <v>1548</v>
      </c>
      <c r="W184" s="89"/>
    </row>
    <row r="185" spans="1:23" s="52" customFormat="1" ht="15.75">
      <c r="A185" s="111">
        <v>146</v>
      </c>
      <c r="B185" s="80" t="s">
        <v>26</v>
      </c>
      <c r="C185" s="81">
        <v>1980</v>
      </c>
      <c r="D185" s="81" t="s">
        <v>1547</v>
      </c>
      <c r="E185" s="81">
        <v>9</v>
      </c>
      <c r="F185" s="81">
        <v>7</v>
      </c>
      <c r="G185" s="82">
        <v>252</v>
      </c>
      <c r="H185" s="82">
        <v>47</v>
      </c>
      <c r="I185" s="82">
        <v>205</v>
      </c>
      <c r="J185" s="82"/>
      <c r="K185" s="83">
        <v>15674</v>
      </c>
      <c r="L185" s="83">
        <v>13584</v>
      </c>
      <c r="M185" s="83">
        <v>11072</v>
      </c>
      <c r="N185" s="82">
        <v>619</v>
      </c>
      <c r="O185" s="84">
        <v>3000000</v>
      </c>
      <c r="P185" s="84">
        <v>540000</v>
      </c>
      <c r="Q185" s="84">
        <v>750000</v>
      </c>
      <c r="R185" s="84">
        <v>1710000</v>
      </c>
      <c r="S185" s="85">
        <v>2</v>
      </c>
      <c r="T185" s="50">
        <v>3000000</v>
      </c>
      <c r="U185" s="86">
        <v>3000000</v>
      </c>
      <c r="V185" s="112" t="s">
        <v>1548</v>
      </c>
      <c r="W185" s="89"/>
    </row>
    <row r="186" spans="1:23" s="52" customFormat="1" ht="15.75">
      <c r="A186" s="111">
        <v>147</v>
      </c>
      <c r="B186" s="80" t="s">
        <v>27</v>
      </c>
      <c r="C186" s="81">
        <v>1979</v>
      </c>
      <c r="D186" s="81" t="s">
        <v>1547</v>
      </c>
      <c r="E186" s="81">
        <v>9</v>
      </c>
      <c r="F186" s="81">
        <v>6</v>
      </c>
      <c r="G186" s="82">
        <v>219</v>
      </c>
      <c r="H186" s="82">
        <v>38</v>
      </c>
      <c r="I186" s="82">
        <v>181</v>
      </c>
      <c r="J186" s="82"/>
      <c r="K186" s="83">
        <v>12194</v>
      </c>
      <c r="L186" s="83">
        <v>11548</v>
      </c>
      <c r="M186" s="83">
        <v>9428</v>
      </c>
      <c r="N186" s="82">
        <v>512</v>
      </c>
      <c r="O186" s="84">
        <v>3000000</v>
      </c>
      <c r="P186" s="84">
        <v>540000</v>
      </c>
      <c r="Q186" s="84">
        <v>750000</v>
      </c>
      <c r="R186" s="84">
        <v>1710000</v>
      </c>
      <c r="S186" s="85">
        <v>2</v>
      </c>
      <c r="T186" s="50">
        <v>3000000</v>
      </c>
      <c r="U186" s="86">
        <v>3000000</v>
      </c>
      <c r="V186" s="112" t="s">
        <v>1548</v>
      </c>
      <c r="W186" s="89"/>
    </row>
    <row r="187" spans="1:23" s="52" customFormat="1" ht="15.75">
      <c r="A187" s="111">
        <v>148</v>
      </c>
      <c r="B187" s="80" t="s">
        <v>28</v>
      </c>
      <c r="C187" s="81">
        <v>1978</v>
      </c>
      <c r="D187" s="81" t="s">
        <v>1547</v>
      </c>
      <c r="E187" s="81">
        <v>9</v>
      </c>
      <c r="F187" s="81">
        <v>2</v>
      </c>
      <c r="G187" s="82">
        <v>72</v>
      </c>
      <c r="H187" s="82">
        <v>11</v>
      </c>
      <c r="I187" s="82">
        <v>61</v>
      </c>
      <c r="J187" s="82"/>
      <c r="K187" s="83">
        <v>4323</v>
      </c>
      <c r="L187" s="83">
        <v>3843</v>
      </c>
      <c r="M187" s="83">
        <v>3281</v>
      </c>
      <c r="N187" s="82">
        <v>163</v>
      </c>
      <c r="O187" s="84">
        <v>1500000</v>
      </c>
      <c r="P187" s="84">
        <v>270000</v>
      </c>
      <c r="Q187" s="84">
        <v>375000</v>
      </c>
      <c r="R187" s="84">
        <v>855000</v>
      </c>
      <c r="S187" s="85">
        <v>1</v>
      </c>
      <c r="T187" s="50">
        <v>1500000</v>
      </c>
      <c r="U187" s="86">
        <v>1500000</v>
      </c>
      <c r="V187" s="112" t="s">
        <v>1548</v>
      </c>
      <c r="W187" s="89"/>
    </row>
    <row r="188" spans="1:23" s="52" customFormat="1" ht="15.75">
      <c r="A188" s="111">
        <v>149</v>
      </c>
      <c r="B188" s="80" t="s">
        <v>29</v>
      </c>
      <c r="C188" s="81">
        <v>1981</v>
      </c>
      <c r="D188" s="81" t="s">
        <v>1547</v>
      </c>
      <c r="E188" s="81">
        <v>9</v>
      </c>
      <c r="F188" s="81">
        <v>2</v>
      </c>
      <c r="G188" s="82">
        <v>72</v>
      </c>
      <c r="H188" s="82">
        <v>9</v>
      </c>
      <c r="I188" s="82">
        <v>63</v>
      </c>
      <c r="J188" s="82"/>
      <c r="K188" s="83">
        <v>4477</v>
      </c>
      <c r="L188" s="83">
        <v>3867</v>
      </c>
      <c r="M188" s="83">
        <v>3392</v>
      </c>
      <c r="N188" s="82">
        <v>187</v>
      </c>
      <c r="O188" s="84">
        <v>1500000</v>
      </c>
      <c r="P188" s="84">
        <v>270000</v>
      </c>
      <c r="Q188" s="84">
        <v>375000</v>
      </c>
      <c r="R188" s="84">
        <v>855000</v>
      </c>
      <c r="S188" s="85">
        <v>1</v>
      </c>
      <c r="T188" s="50">
        <v>1500000</v>
      </c>
      <c r="U188" s="86">
        <v>1500000</v>
      </c>
      <c r="V188" s="112" t="s">
        <v>1548</v>
      </c>
      <c r="W188" s="89"/>
    </row>
    <row r="189" spans="1:23" s="52" customFormat="1" ht="15.75">
      <c r="A189" s="111">
        <v>150</v>
      </c>
      <c r="B189" s="80" t="s">
        <v>30</v>
      </c>
      <c r="C189" s="81">
        <v>1978</v>
      </c>
      <c r="D189" s="81" t="s">
        <v>1547</v>
      </c>
      <c r="E189" s="81">
        <v>9</v>
      </c>
      <c r="F189" s="81">
        <v>5</v>
      </c>
      <c r="G189" s="82">
        <v>181</v>
      </c>
      <c r="H189" s="82">
        <v>38</v>
      </c>
      <c r="I189" s="82">
        <v>143</v>
      </c>
      <c r="J189" s="82"/>
      <c r="K189" s="83">
        <v>10954</v>
      </c>
      <c r="L189" s="83">
        <v>9742</v>
      </c>
      <c r="M189" s="83">
        <v>3556</v>
      </c>
      <c r="N189" s="82">
        <v>420</v>
      </c>
      <c r="O189" s="84">
        <v>1500000</v>
      </c>
      <c r="P189" s="84">
        <v>270000</v>
      </c>
      <c r="Q189" s="84">
        <v>375000</v>
      </c>
      <c r="R189" s="84">
        <v>855000</v>
      </c>
      <c r="S189" s="85">
        <v>1</v>
      </c>
      <c r="T189" s="50">
        <v>1500000</v>
      </c>
      <c r="U189" s="86">
        <v>1500000</v>
      </c>
      <c r="V189" s="112" t="s">
        <v>1548</v>
      </c>
      <c r="W189" s="89"/>
    </row>
    <row r="190" spans="1:23" s="52" customFormat="1" ht="15.75">
      <c r="A190" s="111">
        <v>151</v>
      </c>
      <c r="B190" s="80" t="s">
        <v>31</v>
      </c>
      <c r="C190" s="81">
        <v>1978</v>
      </c>
      <c r="D190" s="81" t="s">
        <v>1547</v>
      </c>
      <c r="E190" s="81">
        <v>9</v>
      </c>
      <c r="F190" s="81">
        <v>2</v>
      </c>
      <c r="G190" s="82">
        <v>72</v>
      </c>
      <c r="H190" s="82">
        <v>18</v>
      </c>
      <c r="I190" s="82">
        <v>54</v>
      </c>
      <c r="J190" s="82"/>
      <c r="K190" s="83">
        <v>4334</v>
      </c>
      <c r="L190" s="83">
        <v>3865</v>
      </c>
      <c r="M190" s="83">
        <v>2886</v>
      </c>
      <c r="N190" s="82">
        <v>190</v>
      </c>
      <c r="O190" s="84">
        <v>1500000</v>
      </c>
      <c r="P190" s="84">
        <v>270000</v>
      </c>
      <c r="Q190" s="84">
        <v>375000</v>
      </c>
      <c r="R190" s="84">
        <v>855000</v>
      </c>
      <c r="S190" s="85">
        <v>1</v>
      </c>
      <c r="T190" s="50">
        <v>1500000</v>
      </c>
      <c r="U190" s="86">
        <v>1500000</v>
      </c>
      <c r="V190" s="112" t="s">
        <v>1548</v>
      </c>
      <c r="W190" s="89"/>
    </row>
    <row r="191" spans="1:23" s="52" customFormat="1" ht="15.75">
      <c r="A191" s="111">
        <v>152</v>
      </c>
      <c r="B191" s="80" t="s">
        <v>32</v>
      </c>
      <c r="C191" s="81">
        <v>1977</v>
      </c>
      <c r="D191" s="81" t="s">
        <v>1549</v>
      </c>
      <c r="E191" s="81">
        <v>9</v>
      </c>
      <c r="F191" s="81">
        <v>1</v>
      </c>
      <c r="G191" s="82">
        <v>160</v>
      </c>
      <c r="H191" s="82">
        <v>6</v>
      </c>
      <c r="I191" s="82">
        <v>154</v>
      </c>
      <c r="J191" s="82"/>
      <c r="K191" s="83">
        <v>4536</v>
      </c>
      <c r="L191" s="83">
        <v>3912</v>
      </c>
      <c r="M191" s="83">
        <v>3738</v>
      </c>
      <c r="N191" s="82">
        <v>238</v>
      </c>
      <c r="O191" s="84">
        <v>1500000</v>
      </c>
      <c r="P191" s="84">
        <v>270000</v>
      </c>
      <c r="Q191" s="84">
        <v>375000</v>
      </c>
      <c r="R191" s="84">
        <v>855000</v>
      </c>
      <c r="S191" s="85">
        <v>1</v>
      </c>
      <c r="T191" s="50">
        <v>1500000</v>
      </c>
      <c r="U191" s="86">
        <v>1500000</v>
      </c>
      <c r="V191" s="112" t="s">
        <v>1548</v>
      </c>
      <c r="W191" s="89"/>
    </row>
    <row r="192" spans="1:23" s="52" customFormat="1" ht="15.75">
      <c r="A192" s="111">
        <v>153</v>
      </c>
      <c r="B192" s="80" t="s">
        <v>33</v>
      </c>
      <c r="C192" s="81">
        <v>1981</v>
      </c>
      <c r="D192" s="81" t="s">
        <v>1549</v>
      </c>
      <c r="E192" s="81">
        <v>9</v>
      </c>
      <c r="F192" s="81">
        <v>1</v>
      </c>
      <c r="G192" s="82">
        <v>171</v>
      </c>
      <c r="H192" s="82">
        <v>14</v>
      </c>
      <c r="I192" s="82">
        <v>157</v>
      </c>
      <c r="J192" s="82"/>
      <c r="K192" s="83">
        <v>5082</v>
      </c>
      <c r="L192" s="83">
        <v>4256</v>
      </c>
      <c r="M192" s="83">
        <v>3903</v>
      </c>
      <c r="N192" s="82">
        <v>221</v>
      </c>
      <c r="O192" s="84">
        <v>1500000</v>
      </c>
      <c r="P192" s="84">
        <v>270000</v>
      </c>
      <c r="Q192" s="84">
        <v>375000</v>
      </c>
      <c r="R192" s="84">
        <v>855000</v>
      </c>
      <c r="S192" s="85">
        <v>1</v>
      </c>
      <c r="T192" s="50">
        <v>1500000</v>
      </c>
      <c r="U192" s="86">
        <v>1500000</v>
      </c>
      <c r="V192" s="112" t="s">
        <v>1548</v>
      </c>
      <c r="W192" s="89"/>
    </row>
    <row r="193" spans="1:23" s="52" customFormat="1" ht="15.75">
      <c r="A193" s="111">
        <v>154</v>
      </c>
      <c r="B193" s="80" t="s">
        <v>34</v>
      </c>
      <c r="C193" s="81">
        <v>1981</v>
      </c>
      <c r="D193" s="81" t="s">
        <v>1549</v>
      </c>
      <c r="E193" s="81">
        <v>9</v>
      </c>
      <c r="F193" s="81">
        <v>1</v>
      </c>
      <c r="G193" s="82">
        <v>170</v>
      </c>
      <c r="H193" s="82">
        <v>13</v>
      </c>
      <c r="I193" s="82">
        <v>157</v>
      </c>
      <c r="J193" s="82"/>
      <c r="K193" s="83">
        <v>5005</v>
      </c>
      <c r="L193" s="83">
        <v>4159</v>
      </c>
      <c r="M193" s="83">
        <v>3834</v>
      </c>
      <c r="N193" s="82">
        <v>235</v>
      </c>
      <c r="O193" s="84">
        <v>1500000</v>
      </c>
      <c r="P193" s="84">
        <v>270000</v>
      </c>
      <c r="Q193" s="84">
        <v>375000</v>
      </c>
      <c r="R193" s="84">
        <v>855000</v>
      </c>
      <c r="S193" s="85">
        <v>1</v>
      </c>
      <c r="T193" s="50">
        <v>1500000</v>
      </c>
      <c r="U193" s="86">
        <v>1500000</v>
      </c>
      <c r="V193" s="112" t="s">
        <v>1548</v>
      </c>
      <c r="W193" s="89"/>
    </row>
    <row r="194" spans="1:23" s="52" customFormat="1" ht="15.75">
      <c r="A194" s="111">
        <v>155</v>
      </c>
      <c r="B194" s="80" t="s">
        <v>35</v>
      </c>
      <c r="C194" s="81">
        <v>1980</v>
      </c>
      <c r="D194" s="81" t="s">
        <v>1549</v>
      </c>
      <c r="E194" s="81">
        <v>9</v>
      </c>
      <c r="F194" s="81">
        <v>1</v>
      </c>
      <c r="G194" s="82">
        <v>171</v>
      </c>
      <c r="H194" s="82">
        <v>15</v>
      </c>
      <c r="I194" s="82">
        <v>156</v>
      </c>
      <c r="J194" s="82"/>
      <c r="K194" s="83">
        <v>5051</v>
      </c>
      <c r="L194" s="83">
        <v>4227</v>
      </c>
      <c r="M194" s="83">
        <v>3839</v>
      </c>
      <c r="N194" s="82">
        <v>216</v>
      </c>
      <c r="O194" s="84">
        <v>1500000</v>
      </c>
      <c r="P194" s="84">
        <v>270000</v>
      </c>
      <c r="Q194" s="84">
        <v>375000</v>
      </c>
      <c r="R194" s="84">
        <v>855000</v>
      </c>
      <c r="S194" s="85">
        <v>1</v>
      </c>
      <c r="T194" s="50">
        <v>1500000</v>
      </c>
      <c r="U194" s="86">
        <v>1500000</v>
      </c>
      <c r="V194" s="112" t="s">
        <v>1548</v>
      </c>
      <c r="W194" s="89"/>
    </row>
    <row r="195" spans="1:23" s="52" customFormat="1" ht="15.75">
      <c r="A195" s="111">
        <v>156</v>
      </c>
      <c r="B195" s="80" t="s">
        <v>36</v>
      </c>
      <c r="C195" s="81">
        <v>1979</v>
      </c>
      <c r="D195" s="81" t="s">
        <v>1549</v>
      </c>
      <c r="E195" s="81">
        <v>14</v>
      </c>
      <c r="F195" s="81">
        <v>1</v>
      </c>
      <c r="G195" s="82">
        <v>91</v>
      </c>
      <c r="H195" s="82">
        <v>20</v>
      </c>
      <c r="I195" s="82">
        <v>71</v>
      </c>
      <c r="J195" s="82"/>
      <c r="K195" s="83">
        <v>4508.4</v>
      </c>
      <c r="L195" s="83">
        <v>4314.6</v>
      </c>
      <c r="M195" s="83">
        <v>3469</v>
      </c>
      <c r="N195" s="82">
        <v>182</v>
      </c>
      <c r="O195" s="84">
        <v>1910975</v>
      </c>
      <c r="P195" s="84">
        <v>343975.5</v>
      </c>
      <c r="Q195" s="84">
        <v>477743.75</v>
      </c>
      <c r="R195" s="84">
        <v>1089255.75</v>
      </c>
      <c r="S195" s="85">
        <v>1</v>
      </c>
      <c r="T195" s="50">
        <v>1910975</v>
      </c>
      <c r="U195" s="86">
        <v>1910975</v>
      </c>
      <c r="V195" s="112" t="s">
        <v>1548</v>
      </c>
      <c r="W195" s="89"/>
    </row>
    <row r="196" spans="1:23" s="52" customFormat="1" ht="15.75">
      <c r="A196" s="111">
        <v>157</v>
      </c>
      <c r="B196" s="80" t="s">
        <v>37</v>
      </c>
      <c r="C196" s="81">
        <v>1974</v>
      </c>
      <c r="D196" s="81" t="s">
        <v>1547</v>
      </c>
      <c r="E196" s="81">
        <v>9</v>
      </c>
      <c r="F196" s="81">
        <v>2</v>
      </c>
      <c r="G196" s="82">
        <v>72</v>
      </c>
      <c r="H196" s="82">
        <v>16</v>
      </c>
      <c r="I196" s="82">
        <v>56</v>
      </c>
      <c r="J196" s="82"/>
      <c r="K196" s="83">
        <v>3802</v>
      </c>
      <c r="L196" s="83">
        <v>3785</v>
      </c>
      <c r="M196" s="83">
        <v>3008</v>
      </c>
      <c r="N196" s="82">
        <v>193</v>
      </c>
      <c r="O196" s="84">
        <v>1500000</v>
      </c>
      <c r="P196" s="84">
        <v>270000</v>
      </c>
      <c r="Q196" s="84">
        <v>375000</v>
      </c>
      <c r="R196" s="84">
        <v>855000</v>
      </c>
      <c r="S196" s="85">
        <v>1</v>
      </c>
      <c r="T196" s="50">
        <v>1500000</v>
      </c>
      <c r="U196" s="86">
        <v>1500000</v>
      </c>
      <c r="V196" s="112" t="s">
        <v>1548</v>
      </c>
      <c r="W196" s="89"/>
    </row>
    <row r="197" spans="1:23" s="52" customFormat="1" ht="15.75">
      <c r="A197" s="111">
        <v>158</v>
      </c>
      <c r="B197" s="80" t="s">
        <v>38</v>
      </c>
      <c r="C197" s="81">
        <v>1974</v>
      </c>
      <c r="D197" s="81" t="s">
        <v>1547</v>
      </c>
      <c r="E197" s="81">
        <v>9</v>
      </c>
      <c r="F197" s="81">
        <v>2</v>
      </c>
      <c r="G197" s="82">
        <v>72</v>
      </c>
      <c r="H197" s="82">
        <v>21</v>
      </c>
      <c r="I197" s="82">
        <v>51</v>
      </c>
      <c r="J197" s="82"/>
      <c r="K197" s="83">
        <v>3827</v>
      </c>
      <c r="L197" s="83">
        <v>3826</v>
      </c>
      <c r="M197" s="83">
        <v>2737</v>
      </c>
      <c r="N197" s="82">
        <v>194</v>
      </c>
      <c r="O197" s="84">
        <v>1500000</v>
      </c>
      <c r="P197" s="84">
        <v>270000</v>
      </c>
      <c r="Q197" s="84">
        <v>375000</v>
      </c>
      <c r="R197" s="84">
        <v>855000</v>
      </c>
      <c r="S197" s="85">
        <v>1</v>
      </c>
      <c r="T197" s="50">
        <v>1500000</v>
      </c>
      <c r="U197" s="86">
        <v>1500000</v>
      </c>
      <c r="V197" s="112" t="s">
        <v>1548</v>
      </c>
      <c r="W197" s="89"/>
    </row>
    <row r="198" spans="1:23" s="52" customFormat="1" ht="15.75">
      <c r="A198" s="111">
        <v>159</v>
      </c>
      <c r="B198" s="80" t="s">
        <v>39</v>
      </c>
      <c r="C198" s="81">
        <v>1977</v>
      </c>
      <c r="D198" s="81" t="s">
        <v>1547</v>
      </c>
      <c r="E198" s="81">
        <v>9</v>
      </c>
      <c r="F198" s="81">
        <v>2</v>
      </c>
      <c r="G198" s="82">
        <v>70</v>
      </c>
      <c r="H198" s="82">
        <v>21</v>
      </c>
      <c r="I198" s="82">
        <v>49</v>
      </c>
      <c r="J198" s="82"/>
      <c r="K198" s="83">
        <v>4043</v>
      </c>
      <c r="L198" s="83">
        <v>3681</v>
      </c>
      <c r="M198" s="83">
        <v>2526</v>
      </c>
      <c r="N198" s="82">
        <v>207</v>
      </c>
      <c r="O198" s="84">
        <v>1500000</v>
      </c>
      <c r="P198" s="84">
        <v>270000</v>
      </c>
      <c r="Q198" s="84">
        <v>375000</v>
      </c>
      <c r="R198" s="84">
        <v>855000</v>
      </c>
      <c r="S198" s="85">
        <v>1</v>
      </c>
      <c r="T198" s="50">
        <v>1500000</v>
      </c>
      <c r="U198" s="86">
        <v>1500000</v>
      </c>
      <c r="V198" s="112" t="s">
        <v>1548</v>
      </c>
      <c r="W198" s="89"/>
    </row>
    <row r="199" spans="1:23" s="52" customFormat="1" ht="15.75">
      <c r="A199" s="111">
        <v>160</v>
      </c>
      <c r="B199" s="80" t="s">
        <v>40</v>
      </c>
      <c r="C199" s="81">
        <v>1976</v>
      </c>
      <c r="D199" s="81" t="s">
        <v>1547</v>
      </c>
      <c r="E199" s="81">
        <v>9</v>
      </c>
      <c r="F199" s="81">
        <v>4</v>
      </c>
      <c r="G199" s="82">
        <v>146</v>
      </c>
      <c r="H199" s="82">
        <v>34</v>
      </c>
      <c r="I199" s="82">
        <v>112</v>
      </c>
      <c r="J199" s="82"/>
      <c r="K199" s="83">
        <v>7484</v>
      </c>
      <c r="L199" s="83">
        <v>7476</v>
      </c>
      <c r="M199" s="83">
        <v>5674</v>
      </c>
      <c r="N199" s="82">
        <v>370</v>
      </c>
      <c r="O199" s="84">
        <v>1500000</v>
      </c>
      <c r="P199" s="84">
        <v>270000</v>
      </c>
      <c r="Q199" s="84">
        <v>375000</v>
      </c>
      <c r="R199" s="84">
        <v>855000</v>
      </c>
      <c r="S199" s="85">
        <v>1</v>
      </c>
      <c r="T199" s="50">
        <v>1500000</v>
      </c>
      <c r="U199" s="86">
        <v>1500000</v>
      </c>
      <c r="V199" s="112" t="s">
        <v>1548</v>
      </c>
      <c r="W199" s="89"/>
    </row>
    <row r="200" spans="1:23" s="52" customFormat="1" ht="15.75">
      <c r="A200" s="111">
        <v>161</v>
      </c>
      <c r="B200" s="80" t="s">
        <v>41</v>
      </c>
      <c r="C200" s="81">
        <v>1976</v>
      </c>
      <c r="D200" s="81" t="s">
        <v>1547</v>
      </c>
      <c r="E200" s="81">
        <v>9</v>
      </c>
      <c r="F200" s="81">
        <v>4</v>
      </c>
      <c r="G200" s="82">
        <v>144</v>
      </c>
      <c r="H200" s="82">
        <v>39</v>
      </c>
      <c r="I200" s="82">
        <v>105</v>
      </c>
      <c r="J200" s="82"/>
      <c r="K200" s="83">
        <v>7534</v>
      </c>
      <c r="L200" s="83">
        <v>7329</v>
      </c>
      <c r="M200" s="83">
        <v>5216</v>
      </c>
      <c r="N200" s="82">
        <v>395</v>
      </c>
      <c r="O200" s="84">
        <v>1500000</v>
      </c>
      <c r="P200" s="84">
        <v>270000</v>
      </c>
      <c r="Q200" s="84">
        <v>375000</v>
      </c>
      <c r="R200" s="84">
        <v>855000</v>
      </c>
      <c r="S200" s="85">
        <v>1</v>
      </c>
      <c r="T200" s="50">
        <v>1500000</v>
      </c>
      <c r="U200" s="86">
        <v>1500000</v>
      </c>
      <c r="V200" s="112" t="s">
        <v>1548</v>
      </c>
      <c r="W200" s="89"/>
    </row>
    <row r="201" spans="1:23" s="52" customFormat="1" ht="15.75">
      <c r="A201" s="111">
        <v>162</v>
      </c>
      <c r="B201" s="80" t="s">
        <v>42</v>
      </c>
      <c r="C201" s="81">
        <v>1976</v>
      </c>
      <c r="D201" s="81" t="s">
        <v>1547</v>
      </c>
      <c r="E201" s="81">
        <v>9</v>
      </c>
      <c r="F201" s="81">
        <v>2</v>
      </c>
      <c r="G201" s="82">
        <v>71</v>
      </c>
      <c r="H201" s="82">
        <v>16</v>
      </c>
      <c r="I201" s="82">
        <v>55</v>
      </c>
      <c r="J201" s="82"/>
      <c r="K201" s="83">
        <v>4102</v>
      </c>
      <c r="L201" s="83">
        <v>3723</v>
      </c>
      <c r="M201" s="83">
        <v>2851</v>
      </c>
      <c r="N201" s="82">
        <v>191</v>
      </c>
      <c r="O201" s="84">
        <v>1500000</v>
      </c>
      <c r="P201" s="84">
        <v>270000</v>
      </c>
      <c r="Q201" s="84">
        <v>375000</v>
      </c>
      <c r="R201" s="84">
        <v>855000</v>
      </c>
      <c r="S201" s="85">
        <v>1</v>
      </c>
      <c r="T201" s="50">
        <v>1500000</v>
      </c>
      <c r="U201" s="86">
        <v>1500000</v>
      </c>
      <c r="V201" s="112" t="s">
        <v>1548</v>
      </c>
      <c r="W201" s="89"/>
    </row>
    <row r="202" spans="1:23" s="54" customFormat="1" ht="29.25" customHeight="1">
      <c r="A202" s="463" t="s">
        <v>1550</v>
      </c>
      <c r="B202" s="464"/>
      <c r="C202" s="464"/>
      <c r="D202" s="464"/>
      <c r="E202" s="464"/>
      <c r="F202" s="464"/>
      <c r="G202" s="90">
        <v>2709</v>
      </c>
      <c r="H202" s="90">
        <v>482</v>
      </c>
      <c r="I202" s="90">
        <v>2227</v>
      </c>
      <c r="J202" s="90"/>
      <c r="K202" s="91">
        <v>137871.4</v>
      </c>
      <c r="L202" s="91">
        <v>124428.6</v>
      </c>
      <c r="M202" s="91">
        <v>91024</v>
      </c>
      <c r="N202" s="90">
        <v>5998</v>
      </c>
      <c r="O202" s="91">
        <v>31910975</v>
      </c>
      <c r="P202" s="53">
        <v>5743975.5</v>
      </c>
      <c r="Q202" s="53">
        <v>7977743.75</v>
      </c>
      <c r="R202" s="53">
        <v>18189255.75</v>
      </c>
      <c r="S202" s="92">
        <v>21</v>
      </c>
      <c r="T202" s="53">
        <v>31910975</v>
      </c>
      <c r="U202" s="93" t="s">
        <v>1551</v>
      </c>
      <c r="V202" s="113" t="s">
        <v>1551</v>
      </c>
      <c r="W202" s="94"/>
    </row>
    <row r="203" spans="1:23" s="79" customFormat="1" ht="21">
      <c r="A203" s="109" t="s">
        <v>1580</v>
      </c>
      <c r="B203" s="72"/>
      <c r="C203" s="73"/>
      <c r="D203" s="72"/>
      <c r="E203" s="74"/>
      <c r="F203" s="74"/>
      <c r="G203" s="73"/>
      <c r="H203" s="73"/>
      <c r="I203" s="73"/>
      <c r="J203" s="73"/>
      <c r="K203" s="75"/>
      <c r="L203" s="75"/>
      <c r="M203" s="75"/>
      <c r="N203" s="73"/>
      <c r="O203" s="75"/>
      <c r="P203" s="75"/>
      <c r="Q203" s="75"/>
      <c r="R203" s="75"/>
      <c r="S203" s="76"/>
      <c r="T203" s="77"/>
      <c r="U203" s="75"/>
      <c r="V203" s="110"/>
      <c r="W203" s="78"/>
    </row>
    <row r="204" spans="1:23" s="52" customFormat="1" ht="15.75">
      <c r="A204" s="111">
        <v>163</v>
      </c>
      <c r="B204" s="80" t="s">
        <v>43</v>
      </c>
      <c r="C204" s="81">
        <v>1972</v>
      </c>
      <c r="D204" s="81" t="s">
        <v>1549</v>
      </c>
      <c r="E204" s="81">
        <v>9</v>
      </c>
      <c r="F204" s="81">
        <v>1</v>
      </c>
      <c r="G204" s="82">
        <v>48</v>
      </c>
      <c r="H204" s="82">
        <v>8</v>
      </c>
      <c r="I204" s="82">
        <v>40</v>
      </c>
      <c r="J204" s="82"/>
      <c r="K204" s="83">
        <v>3212</v>
      </c>
      <c r="L204" s="83">
        <v>2099</v>
      </c>
      <c r="M204" s="83">
        <v>1786</v>
      </c>
      <c r="N204" s="82">
        <v>118</v>
      </c>
      <c r="O204" s="84">
        <v>1500000</v>
      </c>
      <c r="P204" s="84">
        <v>270000</v>
      </c>
      <c r="Q204" s="84">
        <v>375000</v>
      </c>
      <c r="R204" s="84">
        <v>855000</v>
      </c>
      <c r="S204" s="85">
        <v>1</v>
      </c>
      <c r="T204" s="50">
        <v>1500000</v>
      </c>
      <c r="U204" s="86">
        <v>1500000</v>
      </c>
      <c r="V204" s="112" t="s">
        <v>1548</v>
      </c>
      <c r="W204" s="89"/>
    </row>
    <row r="205" spans="1:23" s="52" customFormat="1" ht="15.75">
      <c r="A205" s="111">
        <v>164</v>
      </c>
      <c r="B205" s="80" t="s">
        <v>44</v>
      </c>
      <c r="C205" s="81">
        <v>1979</v>
      </c>
      <c r="D205" s="81" t="s">
        <v>1549</v>
      </c>
      <c r="E205" s="81">
        <v>12</v>
      </c>
      <c r="F205" s="81">
        <v>1</v>
      </c>
      <c r="G205" s="82">
        <v>79</v>
      </c>
      <c r="H205" s="82">
        <v>10</v>
      </c>
      <c r="I205" s="82">
        <v>69</v>
      </c>
      <c r="J205" s="82"/>
      <c r="K205" s="83">
        <v>6203</v>
      </c>
      <c r="L205" s="83">
        <v>4227</v>
      </c>
      <c r="M205" s="83">
        <v>3662</v>
      </c>
      <c r="N205" s="82">
        <v>192</v>
      </c>
      <c r="O205" s="84">
        <v>1746585</v>
      </c>
      <c r="P205" s="84">
        <v>314385.3</v>
      </c>
      <c r="Q205" s="84">
        <v>436646.25</v>
      </c>
      <c r="R205" s="84">
        <v>995553.45</v>
      </c>
      <c r="S205" s="85">
        <v>1</v>
      </c>
      <c r="T205" s="50">
        <v>1746585</v>
      </c>
      <c r="U205" s="86">
        <v>1746585</v>
      </c>
      <c r="V205" s="112" t="s">
        <v>1548</v>
      </c>
      <c r="W205" s="89"/>
    </row>
    <row r="206" spans="1:23" s="52" customFormat="1" ht="15.75">
      <c r="A206" s="111">
        <v>165</v>
      </c>
      <c r="B206" s="80" t="s">
        <v>45</v>
      </c>
      <c r="C206" s="81">
        <v>1980</v>
      </c>
      <c r="D206" s="81" t="s">
        <v>1549</v>
      </c>
      <c r="E206" s="81">
        <v>12</v>
      </c>
      <c r="F206" s="81">
        <v>1</v>
      </c>
      <c r="G206" s="82">
        <v>80</v>
      </c>
      <c r="H206" s="82">
        <v>13</v>
      </c>
      <c r="I206" s="82">
        <v>67</v>
      </c>
      <c r="J206" s="82"/>
      <c r="K206" s="83">
        <v>6120</v>
      </c>
      <c r="L206" s="83">
        <v>4261</v>
      </c>
      <c r="M206" s="83">
        <v>3538</v>
      </c>
      <c r="N206" s="82">
        <v>180</v>
      </c>
      <c r="O206" s="84">
        <v>3742301</v>
      </c>
      <c r="P206" s="84">
        <v>673614.18</v>
      </c>
      <c r="Q206" s="84">
        <v>935575.25</v>
      </c>
      <c r="R206" s="84">
        <v>2133111.57</v>
      </c>
      <c r="S206" s="85">
        <v>2</v>
      </c>
      <c r="T206" s="50">
        <v>3742301</v>
      </c>
      <c r="U206" s="86">
        <v>3742301</v>
      </c>
      <c r="V206" s="112" t="s">
        <v>1548</v>
      </c>
      <c r="W206" s="89"/>
    </row>
    <row r="207" spans="1:23" s="52" customFormat="1" ht="15.75">
      <c r="A207" s="111">
        <v>166</v>
      </c>
      <c r="B207" s="80" t="s">
        <v>46</v>
      </c>
      <c r="C207" s="81">
        <v>1981</v>
      </c>
      <c r="D207" s="81" t="s">
        <v>1549</v>
      </c>
      <c r="E207" s="81">
        <v>12</v>
      </c>
      <c r="F207" s="81">
        <v>1</v>
      </c>
      <c r="G207" s="82">
        <v>79</v>
      </c>
      <c r="H207" s="82">
        <v>10</v>
      </c>
      <c r="I207" s="82">
        <v>69</v>
      </c>
      <c r="J207" s="82"/>
      <c r="K207" s="83">
        <v>6007</v>
      </c>
      <c r="L207" s="83">
        <v>4208</v>
      </c>
      <c r="M207" s="83">
        <v>3661</v>
      </c>
      <c r="N207" s="82">
        <v>190</v>
      </c>
      <c r="O207" s="84">
        <v>3742301</v>
      </c>
      <c r="P207" s="84">
        <v>673614.18</v>
      </c>
      <c r="Q207" s="84">
        <v>935575.25</v>
      </c>
      <c r="R207" s="84">
        <v>2133111.57</v>
      </c>
      <c r="S207" s="85">
        <v>2</v>
      </c>
      <c r="T207" s="50">
        <v>3742301</v>
      </c>
      <c r="U207" s="86">
        <v>3742301</v>
      </c>
      <c r="V207" s="112" t="s">
        <v>1548</v>
      </c>
      <c r="W207" s="89"/>
    </row>
    <row r="208" spans="1:23" s="52" customFormat="1" ht="15.75">
      <c r="A208" s="111">
        <v>167</v>
      </c>
      <c r="B208" s="80" t="s">
        <v>47</v>
      </c>
      <c r="C208" s="81">
        <v>1979</v>
      </c>
      <c r="D208" s="81" t="s">
        <v>1547</v>
      </c>
      <c r="E208" s="81">
        <v>9</v>
      </c>
      <c r="F208" s="81">
        <v>3</v>
      </c>
      <c r="G208" s="82">
        <v>108</v>
      </c>
      <c r="H208" s="82">
        <v>11</v>
      </c>
      <c r="I208" s="82">
        <v>97</v>
      </c>
      <c r="J208" s="82"/>
      <c r="K208" s="83">
        <v>6498</v>
      </c>
      <c r="L208" s="83">
        <v>5552</v>
      </c>
      <c r="M208" s="83">
        <v>4976</v>
      </c>
      <c r="N208" s="82">
        <v>233</v>
      </c>
      <c r="O208" s="84">
        <v>4500000</v>
      </c>
      <c r="P208" s="84">
        <v>810000</v>
      </c>
      <c r="Q208" s="84">
        <v>1125000</v>
      </c>
      <c r="R208" s="84">
        <v>2565000</v>
      </c>
      <c r="S208" s="85">
        <v>3</v>
      </c>
      <c r="T208" s="50">
        <v>4500000</v>
      </c>
      <c r="U208" s="86">
        <v>4500000</v>
      </c>
      <c r="V208" s="112" t="s">
        <v>1548</v>
      </c>
      <c r="W208" s="89"/>
    </row>
    <row r="209" spans="1:23" s="52" customFormat="1" ht="15.75">
      <c r="A209" s="111">
        <v>168</v>
      </c>
      <c r="B209" s="80" t="s">
        <v>48</v>
      </c>
      <c r="C209" s="81" t="s">
        <v>1672</v>
      </c>
      <c r="D209" s="81" t="s">
        <v>1547</v>
      </c>
      <c r="E209" s="81">
        <v>9</v>
      </c>
      <c r="F209" s="81">
        <v>3</v>
      </c>
      <c r="G209" s="82">
        <v>107</v>
      </c>
      <c r="H209" s="82">
        <v>35</v>
      </c>
      <c r="I209" s="82">
        <v>72</v>
      </c>
      <c r="J209" s="82"/>
      <c r="K209" s="83">
        <v>5193</v>
      </c>
      <c r="L209" s="83">
        <v>5193</v>
      </c>
      <c r="M209" s="83">
        <v>3457</v>
      </c>
      <c r="N209" s="82">
        <v>287</v>
      </c>
      <c r="O209" s="84">
        <v>3000000</v>
      </c>
      <c r="P209" s="84">
        <v>540000</v>
      </c>
      <c r="Q209" s="84">
        <v>750000</v>
      </c>
      <c r="R209" s="84">
        <v>1710000</v>
      </c>
      <c r="S209" s="85">
        <v>2</v>
      </c>
      <c r="T209" s="50">
        <v>3000000</v>
      </c>
      <c r="U209" s="86">
        <v>3000000</v>
      </c>
      <c r="V209" s="112" t="s">
        <v>1548</v>
      </c>
      <c r="W209" s="89"/>
    </row>
    <row r="210" spans="1:23" s="52" customFormat="1" ht="15.75">
      <c r="A210" s="111">
        <v>169</v>
      </c>
      <c r="B210" s="80" t="s">
        <v>49</v>
      </c>
      <c r="C210" s="81">
        <v>1976</v>
      </c>
      <c r="D210" s="81" t="s">
        <v>1549</v>
      </c>
      <c r="E210" s="81">
        <v>15</v>
      </c>
      <c r="F210" s="81">
        <v>1</v>
      </c>
      <c r="G210" s="82">
        <v>110</v>
      </c>
      <c r="H210" s="82">
        <v>13</v>
      </c>
      <c r="I210" s="82">
        <v>97</v>
      </c>
      <c r="J210" s="82"/>
      <c r="K210" s="83">
        <v>7284</v>
      </c>
      <c r="L210" s="83">
        <v>7284</v>
      </c>
      <c r="M210" s="83">
        <v>4720</v>
      </c>
      <c r="N210" s="82">
        <v>200</v>
      </c>
      <c r="O210" s="84">
        <v>2291432</v>
      </c>
      <c r="P210" s="84">
        <v>412457.76</v>
      </c>
      <c r="Q210" s="84">
        <v>572858</v>
      </c>
      <c r="R210" s="84">
        <v>1306116.24</v>
      </c>
      <c r="S210" s="85">
        <v>1</v>
      </c>
      <c r="T210" s="50">
        <v>2291432</v>
      </c>
      <c r="U210" s="86">
        <v>2291432</v>
      </c>
      <c r="V210" s="112" t="s">
        <v>1548</v>
      </c>
      <c r="W210" s="89"/>
    </row>
    <row r="211" spans="1:23" s="52" customFormat="1" ht="15.75">
      <c r="A211" s="111">
        <v>170</v>
      </c>
      <c r="B211" s="80" t="s">
        <v>50</v>
      </c>
      <c r="C211" s="81">
        <v>1977</v>
      </c>
      <c r="D211" s="81" t="s">
        <v>1549</v>
      </c>
      <c r="E211" s="81">
        <v>9</v>
      </c>
      <c r="F211" s="81">
        <v>4</v>
      </c>
      <c r="G211" s="82">
        <v>141</v>
      </c>
      <c r="H211" s="82">
        <v>39</v>
      </c>
      <c r="I211" s="82">
        <v>102</v>
      </c>
      <c r="J211" s="82"/>
      <c r="K211" s="83">
        <v>1196</v>
      </c>
      <c r="L211" s="83">
        <v>7324</v>
      </c>
      <c r="M211" s="83">
        <v>5854</v>
      </c>
      <c r="N211" s="82">
        <v>344</v>
      </c>
      <c r="O211" s="84">
        <v>6000000</v>
      </c>
      <c r="P211" s="84">
        <v>1080000</v>
      </c>
      <c r="Q211" s="84">
        <v>1500000</v>
      </c>
      <c r="R211" s="84">
        <v>3420000</v>
      </c>
      <c r="S211" s="85">
        <v>4</v>
      </c>
      <c r="T211" s="50">
        <v>6000000</v>
      </c>
      <c r="U211" s="86">
        <v>6000000</v>
      </c>
      <c r="V211" s="112" t="s">
        <v>1548</v>
      </c>
      <c r="W211" s="89"/>
    </row>
    <row r="212" spans="1:23" s="52" customFormat="1" ht="15.75">
      <c r="A212" s="111">
        <v>171</v>
      </c>
      <c r="B212" s="80" t="s">
        <v>51</v>
      </c>
      <c r="C212" s="81">
        <v>1980</v>
      </c>
      <c r="D212" s="81" t="s">
        <v>1549</v>
      </c>
      <c r="E212" s="81">
        <v>9</v>
      </c>
      <c r="F212" s="81">
        <v>4</v>
      </c>
      <c r="G212" s="82">
        <v>126</v>
      </c>
      <c r="H212" s="82">
        <v>18</v>
      </c>
      <c r="I212" s="82">
        <v>108</v>
      </c>
      <c r="J212" s="82"/>
      <c r="K212" s="83">
        <v>7455</v>
      </c>
      <c r="L212" s="83">
        <v>6337</v>
      </c>
      <c r="M212" s="83">
        <v>5283</v>
      </c>
      <c r="N212" s="82">
        <v>302</v>
      </c>
      <c r="O212" s="84">
        <v>6000000</v>
      </c>
      <c r="P212" s="84">
        <v>1080000</v>
      </c>
      <c r="Q212" s="84">
        <v>1500000</v>
      </c>
      <c r="R212" s="84">
        <v>3420000</v>
      </c>
      <c r="S212" s="85">
        <v>4</v>
      </c>
      <c r="T212" s="50">
        <v>6000000</v>
      </c>
      <c r="U212" s="86">
        <v>6000000</v>
      </c>
      <c r="V212" s="112" t="s">
        <v>1548</v>
      </c>
      <c r="W212" s="89"/>
    </row>
    <row r="213" spans="1:23" s="52" customFormat="1" ht="15.75">
      <c r="A213" s="111">
        <v>172</v>
      </c>
      <c r="B213" s="80" t="s">
        <v>52</v>
      </c>
      <c r="C213" s="81">
        <v>1981</v>
      </c>
      <c r="D213" s="81" t="s">
        <v>1547</v>
      </c>
      <c r="E213" s="81">
        <v>9</v>
      </c>
      <c r="F213" s="81">
        <v>3</v>
      </c>
      <c r="G213" s="82">
        <v>108</v>
      </c>
      <c r="H213" s="82">
        <v>19</v>
      </c>
      <c r="I213" s="82">
        <v>89</v>
      </c>
      <c r="J213" s="82"/>
      <c r="K213" s="83">
        <v>6483</v>
      </c>
      <c r="L213" s="83">
        <v>5594</v>
      </c>
      <c r="M213" s="83">
        <v>4785</v>
      </c>
      <c r="N213" s="82">
        <v>233</v>
      </c>
      <c r="O213" s="84">
        <v>4500000</v>
      </c>
      <c r="P213" s="84">
        <v>810000</v>
      </c>
      <c r="Q213" s="84">
        <v>1125000</v>
      </c>
      <c r="R213" s="84">
        <v>2565000</v>
      </c>
      <c r="S213" s="85">
        <v>3</v>
      </c>
      <c r="T213" s="50">
        <v>4500000</v>
      </c>
      <c r="U213" s="86">
        <v>4500000</v>
      </c>
      <c r="V213" s="112" t="s">
        <v>1548</v>
      </c>
      <c r="W213" s="89"/>
    </row>
    <row r="214" spans="1:23" s="52" customFormat="1" ht="15.75">
      <c r="A214" s="111">
        <v>173</v>
      </c>
      <c r="B214" s="80" t="s">
        <v>53</v>
      </c>
      <c r="C214" s="81">
        <v>1974</v>
      </c>
      <c r="D214" s="81" t="s">
        <v>1549</v>
      </c>
      <c r="E214" s="81">
        <v>15</v>
      </c>
      <c r="F214" s="81">
        <v>1</v>
      </c>
      <c r="G214" s="82">
        <v>118</v>
      </c>
      <c r="H214" s="82">
        <v>12</v>
      </c>
      <c r="I214" s="82">
        <v>106</v>
      </c>
      <c r="J214" s="82"/>
      <c r="K214" s="83">
        <v>6654</v>
      </c>
      <c r="L214" s="83">
        <v>5657</v>
      </c>
      <c r="M214" s="83">
        <v>5020</v>
      </c>
      <c r="N214" s="82">
        <v>225</v>
      </c>
      <c r="O214" s="84">
        <v>1993170</v>
      </c>
      <c r="P214" s="84">
        <v>358770.6</v>
      </c>
      <c r="Q214" s="84">
        <v>498292.5</v>
      </c>
      <c r="R214" s="84">
        <v>1136106.9</v>
      </c>
      <c r="S214" s="85">
        <v>1</v>
      </c>
      <c r="T214" s="50">
        <v>1993170</v>
      </c>
      <c r="U214" s="86">
        <v>1993170</v>
      </c>
      <c r="V214" s="112" t="s">
        <v>1548</v>
      </c>
      <c r="W214" s="89"/>
    </row>
    <row r="215" spans="1:23" s="52" customFormat="1" ht="15.75">
      <c r="A215" s="111">
        <v>174</v>
      </c>
      <c r="B215" s="80" t="s">
        <v>54</v>
      </c>
      <c r="C215" s="81">
        <v>1975</v>
      </c>
      <c r="D215" s="81" t="s">
        <v>1549</v>
      </c>
      <c r="E215" s="81">
        <v>15</v>
      </c>
      <c r="F215" s="81">
        <v>1</v>
      </c>
      <c r="G215" s="82">
        <v>120</v>
      </c>
      <c r="H215" s="82">
        <v>12</v>
      </c>
      <c r="I215" s="82">
        <v>108</v>
      </c>
      <c r="J215" s="82"/>
      <c r="K215" s="83">
        <v>6638</v>
      </c>
      <c r="L215" s="83">
        <v>5740</v>
      </c>
      <c r="M215" s="83">
        <v>5205</v>
      </c>
      <c r="N215" s="82">
        <v>218</v>
      </c>
      <c r="O215" s="84">
        <v>1993170</v>
      </c>
      <c r="P215" s="84">
        <v>358770.6</v>
      </c>
      <c r="Q215" s="84">
        <v>498292.5</v>
      </c>
      <c r="R215" s="84">
        <v>1136106.9</v>
      </c>
      <c r="S215" s="85">
        <v>1</v>
      </c>
      <c r="T215" s="50">
        <v>1993170</v>
      </c>
      <c r="U215" s="86">
        <v>1993170</v>
      </c>
      <c r="V215" s="112" t="s">
        <v>1548</v>
      </c>
      <c r="W215" s="89"/>
    </row>
    <row r="216" spans="1:23" s="52" customFormat="1" ht="15.75">
      <c r="A216" s="111">
        <v>175</v>
      </c>
      <c r="B216" s="80" t="s">
        <v>55</v>
      </c>
      <c r="C216" s="81">
        <v>1979</v>
      </c>
      <c r="D216" s="81" t="s">
        <v>1549</v>
      </c>
      <c r="E216" s="81">
        <v>9</v>
      </c>
      <c r="F216" s="81">
        <v>2</v>
      </c>
      <c r="G216" s="82">
        <v>72</v>
      </c>
      <c r="H216" s="82">
        <v>13</v>
      </c>
      <c r="I216" s="82">
        <v>59</v>
      </c>
      <c r="J216" s="82"/>
      <c r="K216" s="83">
        <v>4301</v>
      </c>
      <c r="L216" s="83">
        <v>3856</v>
      </c>
      <c r="M216" s="83">
        <v>2706</v>
      </c>
      <c r="N216" s="82">
        <v>171</v>
      </c>
      <c r="O216" s="84">
        <v>3000000</v>
      </c>
      <c r="P216" s="84">
        <v>540000</v>
      </c>
      <c r="Q216" s="84">
        <v>750000</v>
      </c>
      <c r="R216" s="84">
        <v>1710000</v>
      </c>
      <c r="S216" s="85">
        <v>2</v>
      </c>
      <c r="T216" s="50">
        <v>3000000</v>
      </c>
      <c r="U216" s="86">
        <v>3000000</v>
      </c>
      <c r="V216" s="112" t="s">
        <v>1548</v>
      </c>
      <c r="W216" s="89"/>
    </row>
    <row r="217" spans="1:23" s="52" customFormat="1" ht="15.75">
      <c r="A217" s="111">
        <v>176</v>
      </c>
      <c r="B217" s="80" t="s">
        <v>56</v>
      </c>
      <c r="C217" s="81">
        <v>1978</v>
      </c>
      <c r="D217" s="81" t="s">
        <v>1549</v>
      </c>
      <c r="E217" s="81">
        <v>9</v>
      </c>
      <c r="F217" s="81">
        <v>4</v>
      </c>
      <c r="G217" s="82">
        <v>126</v>
      </c>
      <c r="H217" s="82">
        <v>15</v>
      </c>
      <c r="I217" s="82">
        <v>111</v>
      </c>
      <c r="J217" s="82"/>
      <c r="K217" s="83">
        <v>7842</v>
      </c>
      <c r="L217" s="83">
        <v>7409</v>
      </c>
      <c r="M217" s="83">
        <v>5832</v>
      </c>
      <c r="N217" s="82">
        <v>306</v>
      </c>
      <c r="O217" s="84">
        <v>6000000</v>
      </c>
      <c r="P217" s="84">
        <v>1080000</v>
      </c>
      <c r="Q217" s="84">
        <v>1500000</v>
      </c>
      <c r="R217" s="84">
        <v>3420000</v>
      </c>
      <c r="S217" s="85">
        <v>4</v>
      </c>
      <c r="T217" s="50">
        <v>6000000</v>
      </c>
      <c r="U217" s="86">
        <v>6000000</v>
      </c>
      <c r="V217" s="112" t="s">
        <v>1548</v>
      </c>
      <c r="W217" s="89"/>
    </row>
    <row r="218" spans="1:23" s="52" customFormat="1" ht="15.75">
      <c r="A218" s="111">
        <v>177</v>
      </c>
      <c r="B218" s="80" t="s">
        <v>57</v>
      </c>
      <c r="C218" s="81">
        <v>1981</v>
      </c>
      <c r="D218" s="81" t="s">
        <v>1549</v>
      </c>
      <c r="E218" s="81">
        <v>9</v>
      </c>
      <c r="F218" s="81">
        <v>1</v>
      </c>
      <c r="G218" s="82">
        <v>50</v>
      </c>
      <c r="H218" s="82">
        <v>4</v>
      </c>
      <c r="I218" s="82">
        <v>45</v>
      </c>
      <c r="J218" s="82">
        <v>1</v>
      </c>
      <c r="K218" s="83">
        <v>2857</v>
      </c>
      <c r="L218" s="83">
        <v>2857</v>
      </c>
      <c r="M218" s="83">
        <v>1968</v>
      </c>
      <c r="N218" s="82">
        <v>93</v>
      </c>
      <c r="O218" s="84">
        <v>1500000</v>
      </c>
      <c r="P218" s="84">
        <v>270000</v>
      </c>
      <c r="Q218" s="84">
        <v>375000</v>
      </c>
      <c r="R218" s="84">
        <v>855000</v>
      </c>
      <c r="S218" s="85">
        <v>1</v>
      </c>
      <c r="T218" s="50">
        <v>1500000</v>
      </c>
      <c r="U218" s="86">
        <v>1500000</v>
      </c>
      <c r="V218" s="112" t="s">
        <v>1548</v>
      </c>
      <c r="W218" s="89"/>
    </row>
    <row r="219" spans="1:23" s="52" customFormat="1" ht="15.75">
      <c r="A219" s="111">
        <v>178</v>
      </c>
      <c r="B219" s="80" t="s">
        <v>58</v>
      </c>
      <c r="C219" s="81">
        <v>1977</v>
      </c>
      <c r="D219" s="81" t="s">
        <v>1549</v>
      </c>
      <c r="E219" s="81">
        <v>9</v>
      </c>
      <c r="F219" s="81">
        <v>1</v>
      </c>
      <c r="G219" s="82">
        <v>50</v>
      </c>
      <c r="H219" s="82">
        <v>7</v>
      </c>
      <c r="I219" s="82">
        <v>43</v>
      </c>
      <c r="J219" s="82"/>
      <c r="K219" s="83">
        <v>3139</v>
      </c>
      <c r="L219" s="83">
        <v>2876</v>
      </c>
      <c r="M219" s="83">
        <v>1857</v>
      </c>
      <c r="N219" s="82">
        <v>103</v>
      </c>
      <c r="O219" s="84">
        <v>1700000</v>
      </c>
      <c r="P219" s="84">
        <v>306000</v>
      </c>
      <c r="Q219" s="84">
        <v>425000</v>
      </c>
      <c r="R219" s="84">
        <v>969000</v>
      </c>
      <c r="S219" s="85">
        <v>1</v>
      </c>
      <c r="T219" s="50">
        <v>1700000</v>
      </c>
      <c r="U219" s="86">
        <v>1700000</v>
      </c>
      <c r="V219" s="112" t="s">
        <v>1548</v>
      </c>
      <c r="W219" s="89"/>
    </row>
    <row r="220" spans="1:23" s="52" customFormat="1" ht="15.75">
      <c r="A220" s="111">
        <v>179</v>
      </c>
      <c r="B220" s="80" t="s">
        <v>59</v>
      </c>
      <c r="C220" s="81">
        <v>1979</v>
      </c>
      <c r="D220" s="81" t="s">
        <v>1549</v>
      </c>
      <c r="E220" s="81">
        <v>9</v>
      </c>
      <c r="F220" s="81">
        <v>1</v>
      </c>
      <c r="G220" s="82">
        <v>48</v>
      </c>
      <c r="H220" s="82">
        <v>4</v>
      </c>
      <c r="I220" s="82">
        <v>44</v>
      </c>
      <c r="J220" s="82"/>
      <c r="K220" s="83">
        <v>3559</v>
      </c>
      <c r="L220" s="83">
        <v>2842</v>
      </c>
      <c r="M220" s="83">
        <v>1923</v>
      </c>
      <c r="N220" s="82">
        <v>101</v>
      </c>
      <c r="O220" s="84">
        <v>1700000</v>
      </c>
      <c r="P220" s="84">
        <v>306000</v>
      </c>
      <c r="Q220" s="84">
        <v>425000</v>
      </c>
      <c r="R220" s="84">
        <v>969000</v>
      </c>
      <c r="S220" s="85">
        <v>1</v>
      </c>
      <c r="T220" s="50">
        <v>1700000</v>
      </c>
      <c r="U220" s="86">
        <v>1700000</v>
      </c>
      <c r="V220" s="112" t="s">
        <v>1548</v>
      </c>
      <c r="W220" s="89"/>
    </row>
    <row r="221" spans="1:23" s="52" customFormat="1" ht="15.75">
      <c r="A221" s="111">
        <v>180</v>
      </c>
      <c r="B221" s="80" t="s">
        <v>60</v>
      </c>
      <c r="C221" s="81">
        <v>1980</v>
      </c>
      <c r="D221" s="81" t="s">
        <v>1547</v>
      </c>
      <c r="E221" s="81">
        <v>9</v>
      </c>
      <c r="F221" s="81">
        <v>4</v>
      </c>
      <c r="G221" s="82">
        <v>142</v>
      </c>
      <c r="H221" s="82">
        <v>38</v>
      </c>
      <c r="I221" s="82">
        <v>104</v>
      </c>
      <c r="J221" s="82"/>
      <c r="K221" s="83">
        <v>6940</v>
      </c>
      <c r="L221" s="83">
        <v>6940</v>
      </c>
      <c r="M221" s="83">
        <v>4845</v>
      </c>
      <c r="N221" s="82">
        <v>401</v>
      </c>
      <c r="O221" s="84">
        <v>6000000</v>
      </c>
      <c r="P221" s="84">
        <v>1080000</v>
      </c>
      <c r="Q221" s="84">
        <v>1500000</v>
      </c>
      <c r="R221" s="84">
        <v>3420000</v>
      </c>
      <c r="S221" s="85">
        <v>4</v>
      </c>
      <c r="T221" s="50">
        <v>6000000</v>
      </c>
      <c r="U221" s="86">
        <v>6000000</v>
      </c>
      <c r="V221" s="112" t="s">
        <v>1548</v>
      </c>
      <c r="W221" s="89"/>
    </row>
    <row r="222" spans="1:23" s="52" customFormat="1" ht="15.75">
      <c r="A222" s="111">
        <v>181</v>
      </c>
      <c r="B222" s="80" t="s">
        <v>61</v>
      </c>
      <c r="C222" s="81">
        <v>1980</v>
      </c>
      <c r="D222" s="81" t="s">
        <v>1547</v>
      </c>
      <c r="E222" s="81">
        <v>9</v>
      </c>
      <c r="F222" s="81">
        <v>1</v>
      </c>
      <c r="G222" s="82">
        <v>144</v>
      </c>
      <c r="H222" s="82">
        <v>23</v>
      </c>
      <c r="I222" s="82">
        <v>121</v>
      </c>
      <c r="J222" s="82"/>
      <c r="K222" s="83">
        <v>9644</v>
      </c>
      <c r="L222" s="83">
        <v>7387</v>
      </c>
      <c r="M222" s="83">
        <v>6649</v>
      </c>
      <c r="N222" s="82">
        <v>333</v>
      </c>
      <c r="O222" s="84">
        <v>3000000</v>
      </c>
      <c r="P222" s="84">
        <v>540000</v>
      </c>
      <c r="Q222" s="84">
        <v>750000</v>
      </c>
      <c r="R222" s="84">
        <v>1710000</v>
      </c>
      <c r="S222" s="85">
        <v>2</v>
      </c>
      <c r="T222" s="50">
        <v>3000000</v>
      </c>
      <c r="U222" s="86">
        <v>3000000</v>
      </c>
      <c r="V222" s="112" t="s">
        <v>1548</v>
      </c>
      <c r="W222" s="89"/>
    </row>
    <row r="223" spans="1:23" s="52" customFormat="1" ht="15.75">
      <c r="A223" s="111">
        <v>182</v>
      </c>
      <c r="B223" s="80" t="s">
        <v>62</v>
      </c>
      <c r="C223" s="81">
        <v>1980</v>
      </c>
      <c r="D223" s="81" t="s">
        <v>1547</v>
      </c>
      <c r="E223" s="81">
        <v>9</v>
      </c>
      <c r="F223" s="81">
        <v>4</v>
      </c>
      <c r="G223" s="82">
        <v>144</v>
      </c>
      <c r="H223" s="82">
        <v>30</v>
      </c>
      <c r="I223" s="82">
        <v>114</v>
      </c>
      <c r="J223" s="82"/>
      <c r="K223" s="83">
        <v>1116</v>
      </c>
      <c r="L223" s="83">
        <v>7315</v>
      </c>
      <c r="M223" s="83">
        <v>5916</v>
      </c>
      <c r="N223" s="82">
        <v>363</v>
      </c>
      <c r="O223" s="84">
        <v>6000000</v>
      </c>
      <c r="P223" s="84">
        <v>1080000</v>
      </c>
      <c r="Q223" s="84">
        <v>1500000</v>
      </c>
      <c r="R223" s="84">
        <v>3420000</v>
      </c>
      <c r="S223" s="85">
        <v>4</v>
      </c>
      <c r="T223" s="50">
        <v>6000000</v>
      </c>
      <c r="U223" s="86">
        <v>6000000</v>
      </c>
      <c r="V223" s="112" t="s">
        <v>1548</v>
      </c>
      <c r="W223" s="89"/>
    </row>
    <row r="224" spans="1:23" s="52" customFormat="1" ht="15.75">
      <c r="A224" s="111">
        <v>183</v>
      </c>
      <c r="B224" s="80" t="s">
        <v>63</v>
      </c>
      <c r="C224" s="81">
        <v>1966</v>
      </c>
      <c r="D224" s="81" t="s">
        <v>1547</v>
      </c>
      <c r="E224" s="81">
        <v>9</v>
      </c>
      <c r="F224" s="81">
        <v>4</v>
      </c>
      <c r="G224" s="82">
        <v>216</v>
      </c>
      <c r="H224" s="82">
        <v>42</v>
      </c>
      <c r="I224" s="82">
        <v>174</v>
      </c>
      <c r="J224" s="82"/>
      <c r="K224" s="83">
        <v>1612</v>
      </c>
      <c r="L224" s="83">
        <v>10804</v>
      </c>
      <c r="M224" s="83">
        <v>9031</v>
      </c>
      <c r="N224" s="82">
        <v>485</v>
      </c>
      <c r="O224" s="84">
        <v>6000000</v>
      </c>
      <c r="P224" s="84">
        <v>1080000</v>
      </c>
      <c r="Q224" s="84">
        <v>1500000</v>
      </c>
      <c r="R224" s="84">
        <v>3420000</v>
      </c>
      <c r="S224" s="85">
        <v>4</v>
      </c>
      <c r="T224" s="50">
        <v>6000000</v>
      </c>
      <c r="U224" s="86">
        <v>6000000</v>
      </c>
      <c r="V224" s="112" t="s">
        <v>1548</v>
      </c>
      <c r="W224" s="89"/>
    </row>
    <row r="225" spans="1:23" s="52" customFormat="1" ht="15.75">
      <c r="A225" s="111">
        <v>184</v>
      </c>
      <c r="B225" s="80" t="s">
        <v>64</v>
      </c>
      <c r="C225" s="81">
        <v>1980</v>
      </c>
      <c r="D225" s="81" t="s">
        <v>1549</v>
      </c>
      <c r="E225" s="81">
        <v>15</v>
      </c>
      <c r="F225" s="81">
        <v>1</v>
      </c>
      <c r="G225" s="82">
        <v>120</v>
      </c>
      <c r="H225" s="82">
        <v>11</v>
      </c>
      <c r="I225" s="82">
        <v>109</v>
      </c>
      <c r="J225" s="82"/>
      <c r="K225" s="83">
        <v>8057</v>
      </c>
      <c r="L225" s="83">
        <v>5792</v>
      </c>
      <c r="M225" s="83">
        <v>4448</v>
      </c>
      <c r="N225" s="82">
        <v>366</v>
      </c>
      <c r="O225" s="84">
        <v>2291432</v>
      </c>
      <c r="P225" s="84">
        <v>412457.76</v>
      </c>
      <c r="Q225" s="84">
        <v>572858</v>
      </c>
      <c r="R225" s="84">
        <v>1306116.24</v>
      </c>
      <c r="S225" s="85">
        <v>1</v>
      </c>
      <c r="T225" s="50">
        <v>2291432</v>
      </c>
      <c r="U225" s="86">
        <v>2291432</v>
      </c>
      <c r="V225" s="112" t="s">
        <v>1548</v>
      </c>
      <c r="W225" s="89"/>
    </row>
    <row r="226" spans="1:23" s="52" customFormat="1" ht="15.75">
      <c r="A226" s="111">
        <v>185</v>
      </c>
      <c r="B226" s="80" t="s">
        <v>65</v>
      </c>
      <c r="C226" s="81">
        <v>1975</v>
      </c>
      <c r="D226" s="81" t="s">
        <v>1549</v>
      </c>
      <c r="E226" s="81">
        <v>15</v>
      </c>
      <c r="F226" s="81">
        <v>1</v>
      </c>
      <c r="G226" s="82">
        <v>120</v>
      </c>
      <c r="H226" s="82">
        <v>20</v>
      </c>
      <c r="I226" s="82">
        <v>100</v>
      </c>
      <c r="J226" s="82"/>
      <c r="K226" s="83">
        <v>6001</v>
      </c>
      <c r="L226" s="83">
        <v>5843</v>
      </c>
      <c r="M226" s="83">
        <v>4774</v>
      </c>
      <c r="N226" s="82">
        <v>261</v>
      </c>
      <c r="O226" s="84">
        <v>2291432</v>
      </c>
      <c r="P226" s="84">
        <v>412457.76</v>
      </c>
      <c r="Q226" s="84">
        <v>572858</v>
      </c>
      <c r="R226" s="84">
        <v>1306116.24</v>
      </c>
      <c r="S226" s="85">
        <v>1</v>
      </c>
      <c r="T226" s="50">
        <v>2291432</v>
      </c>
      <c r="U226" s="86">
        <v>2291432</v>
      </c>
      <c r="V226" s="112" t="s">
        <v>1548</v>
      </c>
      <c r="W226" s="89"/>
    </row>
    <row r="227" spans="1:23" s="52" customFormat="1" ht="15.75">
      <c r="A227" s="111">
        <v>186</v>
      </c>
      <c r="B227" s="80" t="s">
        <v>66</v>
      </c>
      <c r="C227" s="81">
        <v>1977</v>
      </c>
      <c r="D227" s="81" t="s">
        <v>1549</v>
      </c>
      <c r="E227" s="81">
        <v>15</v>
      </c>
      <c r="F227" s="81">
        <v>1</v>
      </c>
      <c r="G227" s="82">
        <v>120</v>
      </c>
      <c r="H227" s="82">
        <v>12</v>
      </c>
      <c r="I227" s="82">
        <v>108</v>
      </c>
      <c r="J227" s="82"/>
      <c r="K227" s="83">
        <v>8074</v>
      </c>
      <c r="L227" s="83">
        <v>5767</v>
      </c>
      <c r="M227" s="83">
        <v>5184</v>
      </c>
      <c r="N227" s="82">
        <v>228</v>
      </c>
      <c r="O227" s="84">
        <v>2291432</v>
      </c>
      <c r="P227" s="84">
        <v>412457.76</v>
      </c>
      <c r="Q227" s="84">
        <v>572858</v>
      </c>
      <c r="R227" s="84">
        <v>1306116.24</v>
      </c>
      <c r="S227" s="85">
        <v>1</v>
      </c>
      <c r="T227" s="50">
        <v>2291432</v>
      </c>
      <c r="U227" s="86">
        <v>2291432</v>
      </c>
      <c r="V227" s="112" t="s">
        <v>1548</v>
      </c>
      <c r="W227" s="89"/>
    </row>
    <row r="228" spans="1:23" s="52" customFormat="1" ht="15.75">
      <c r="A228" s="111">
        <v>187</v>
      </c>
      <c r="B228" s="80" t="s">
        <v>67</v>
      </c>
      <c r="C228" s="81">
        <v>1981</v>
      </c>
      <c r="D228" s="81" t="s">
        <v>1549</v>
      </c>
      <c r="E228" s="81">
        <v>15</v>
      </c>
      <c r="F228" s="81">
        <v>1</v>
      </c>
      <c r="G228" s="82">
        <v>120</v>
      </c>
      <c r="H228" s="82">
        <v>12</v>
      </c>
      <c r="I228" s="82">
        <v>107</v>
      </c>
      <c r="J228" s="82">
        <v>1</v>
      </c>
      <c r="K228" s="83">
        <v>7571</v>
      </c>
      <c r="L228" s="83">
        <v>5764</v>
      </c>
      <c r="M228" s="83">
        <v>5153</v>
      </c>
      <c r="N228" s="82">
        <v>246</v>
      </c>
      <c r="O228" s="84">
        <v>4284602</v>
      </c>
      <c r="P228" s="84">
        <v>771228.36</v>
      </c>
      <c r="Q228" s="84">
        <v>1071150.5</v>
      </c>
      <c r="R228" s="84">
        <v>2442223.14</v>
      </c>
      <c r="S228" s="85">
        <v>2</v>
      </c>
      <c r="T228" s="50">
        <v>4284602</v>
      </c>
      <c r="U228" s="86">
        <v>4284602</v>
      </c>
      <c r="V228" s="112" t="s">
        <v>1548</v>
      </c>
      <c r="W228" s="89"/>
    </row>
    <row r="229" spans="1:23" s="52" customFormat="1" ht="15.75">
      <c r="A229" s="111">
        <v>188</v>
      </c>
      <c r="B229" s="80" t="s">
        <v>68</v>
      </c>
      <c r="C229" s="81">
        <v>1982</v>
      </c>
      <c r="D229" s="81" t="s">
        <v>1547</v>
      </c>
      <c r="E229" s="81">
        <v>9</v>
      </c>
      <c r="F229" s="81">
        <v>6</v>
      </c>
      <c r="G229" s="82">
        <v>216</v>
      </c>
      <c r="H229" s="82">
        <v>42</v>
      </c>
      <c r="I229" s="82">
        <v>170</v>
      </c>
      <c r="J229" s="82">
        <v>4</v>
      </c>
      <c r="K229" s="83">
        <v>14610</v>
      </c>
      <c r="L229" s="83">
        <v>11180</v>
      </c>
      <c r="M229" s="83">
        <v>8657</v>
      </c>
      <c r="N229" s="82">
        <v>565</v>
      </c>
      <c r="O229" s="84">
        <v>6000000</v>
      </c>
      <c r="P229" s="84">
        <v>1080000</v>
      </c>
      <c r="Q229" s="84">
        <v>1500000</v>
      </c>
      <c r="R229" s="84">
        <v>3420000</v>
      </c>
      <c r="S229" s="85">
        <v>4</v>
      </c>
      <c r="T229" s="50">
        <v>6000000</v>
      </c>
      <c r="U229" s="86">
        <v>6000000</v>
      </c>
      <c r="V229" s="112" t="s">
        <v>1548</v>
      </c>
      <c r="W229" s="89"/>
    </row>
    <row r="230" spans="1:23" s="54" customFormat="1" ht="29.25" customHeight="1">
      <c r="A230" s="463" t="s">
        <v>1550</v>
      </c>
      <c r="B230" s="464"/>
      <c r="C230" s="464"/>
      <c r="D230" s="464"/>
      <c r="E230" s="464"/>
      <c r="F230" s="464"/>
      <c r="G230" s="90">
        <v>2912</v>
      </c>
      <c r="H230" s="90">
        <v>473</v>
      </c>
      <c r="I230" s="90">
        <v>2433</v>
      </c>
      <c r="J230" s="90">
        <v>6</v>
      </c>
      <c r="K230" s="91">
        <v>154266</v>
      </c>
      <c r="L230" s="91">
        <v>150108</v>
      </c>
      <c r="M230" s="91">
        <v>120890</v>
      </c>
      <c r="N230" s="90">
        <v>6744</v>
      </c>
      <c r="O230" s="91">
        <v>93067857</v>
      </c>
      <c r="P230" s="53">
        <v>16752214.259999998</v>
      </c>
      <c r="Q230" s="53">
        <v>23266964.25</v>
      </c>
      <c r="R230" s="53">
        <v>53048678.49</v>
      </c>
      <c r="S230" s="92">
        <v>57</v>
      </c>
      <c r="T230" s="53">
        <v>93067857</v>
      </c>
      <c r="U230" s="93" t="s">
        <v>1551</v>
      </c>
      <c r="V230" s="113" t="s">
        <v>1551</v>
      </c>
      <c r="W230" s="94"/>
    </row>
    <row r="231" spans="1:23" s="79" customFormat="1" ht="21">
      <c r="A231" s="109" t="s">
        <v>1673</v>
      </c>
      <c r="B231" s="72"/>
      <c r="C231" s="73"/>
      <c r="D231" s="72"/>
      <c r="E231" s="74"/>
      <c r="F231" s="74"/>
      <c r="G231" s="73"/>
      <c r="H231" s="73"/>
      <c r="I231" s="73"/>
      <c r="J231" s="73"/>
      <c r="K231" s="75"/>
      <c r="L231" s="75"/>
      <c r="M231" s="75"/>
      <c r="N231" s="73"/>
      <c r="O231" s="75"/>
      <c r="P231" s="75"/>
      <c r="Q231" s="75"/>
      <c r="R231" s="75"/>
      <c r="S231" s="76"/>
      <c r="T231" s="77"/>
      <c r="U231" s="75"/>
      <c r="V231" s="110"/>
      <c r="W231" s="78"/>
    </row>
    <row r="232" spans="1:23" s="52" customFormat="1" ht="15.75">
      <c r="A232" s="111">
        <v>189</v>
      </c>
      <c r="B232" s="80" t="s">
        <v>69</v>
      </c>
      <c r="C232" s="81">
        <v>1981</v>
      </c>
      <c r="D232" s="81" t="s">
        <v>1549</v>
      </c>
      <c r="E232" s="81">
        <v>9</v>
      </c>
      <c r="F232" s="81">
        <v>3</v>
      </c>
      <c r="G232" s="82">
        <v>162</v>
      </c>
      <c r="H232" s="82">
        <v>16</v>
      </c>
      <c r="I232" s="82">
        <v>146</v>
      </c>
      <c r="J232" s="82"/>
      <c r="K232" s="83">
        <v>11693</v>
      </c>
      <c r="L232" s="83">
        <v>8326</v>
      </c>
      <c r="M232" s="83">
        <v>7532</v>
      </c>
      <c r="N232" s="82">
        <v>421</v>
      </c>
      <c r="O232" s="84">
        <v>4500000</v>
      </c>
      <c r="P232" s="84">
        <v>810000</v>
      </c>
      <c r="Q232" s="84">
        <v>1125000</v>
      </c>
      <c r="R232" s="84">
        <v>2565000</v>
      </c>
      <c r="S232" s="85">
        <v>3</v>
      </c>
      <c r="T232" s="50">
        <v>4500000</v>
      </c>
      <c r="U232" s="86">
        <v>4500000</v>
      </c>
      <c r="V232" s="112" t="s">
        <v>1548</v>
      </c>
      <c r="W232" s="89"/>
    </row>
    <row r="233" spans="1:23" s="52" customFormat="1" ht="15.75">
      <c r="A233" s="111">
        <v>190</v>
      </c>
      <c r="B233" s="80" t="s">
        <v>70</v>
      </c>
      <c r="C233" s="81">
        <v>1978</v>
      </c>
      <c r="D233" s="81" t="s">
        <v>1549</v>
      </c>
      <c r="E233" s="81">
        <v>9</v>
      </c>
      <c r="F233" s="81">
        <v>3</v>
      </c>
      <c r="G233" s="82">
        <v>162</v>
      </c>
      <c r="H233" s="82">
        <v>11</v>
      </c>
      <c r="I233" s="82">
        <v>151</v>
      </c>
      <c r="J233" s="82"/>
      <c r="K233" s="83">
        <v>10643</v>
      </c>
      <c r="L233" s="83">
        <v>8231</v>
      </c>
      <c r="M233" s="83">
        <v>7664</v>
      </c>
      <c r="N233" s="82">
        <v>409</v>
      </c>
      <c r="O233" s="84">
        <v>3000000</v>
      </c>
      <c r="P233" s="84">
        <v>540000</v>
      </c>
      <c r="Q233" s="84">
        <v>750000</v>
      </c>
      <c r="R233" s="84">
        <v>1710000</v>
      </c>
      <c r="S233" s="85">
        <v>2</v>
      </c>
      <c r="T233" s="50">
        <v>3000000</v>
      </c>
      <c r="U233" s="86">
        <v>3000000</v>
      </c>
      <c r="V233" s="112" t="s">
        <v>1548</v>
      </c>
      <c r="W233" s="89"/>
    </row>
    <row r="234" spans="1:23" s="52" customFormat="1" ht="15.75">
      <c r="A234" s="111">
        <v>191</v>
      </c>
      <c r="B234" s="80" t="s">
        <v>71</v>
      </c>
      <c r="C234" s="81">
        <v>1981</v>
      </c>
      <c r="D234" s="81" t="s">
        <v>1549</v>
      </c>
      <c r="E234" s="81">
        <v>9</v>
      </c>
      <c r="F234" s="81">
        <v>1</v>
      </c>
      <c r="G234" s="82">
        <v>36</v>
      </c>
      <c r="H234" s="82">
        <v>1</v>
      </c>
      <c r="I234" s="82">
        <v>35</v>
      </c>
      <c r="J234" s="82"/>
      <c r="K234" s="83">
        <v>2646</v>
      </c>
      <c r="L234" s="83">
        <v>2197</v>
      </c>
      <c r="M234" s="83">
        <v>2135</v>
      </c>
      <c r="N234" s="82">
        <v>98</v>
      </c>
      <c r="O234" s="84">
        <v>1500000</v>
      </c>
      <c r="P234" s="84">
        <v>270000</v>
      </c>
      <c r="Q234" s="84">
        <v>375000</v>
      </c>
      <c r="R234" s="84">
        <v>855000</v>
      </c>
      <c r="S234" s="85">
        <v>1</v>
      </c>
      <c r="T234" s="50">
        <v>1500000</v>
      </c>
      <c r="U234" s="86">
        <v>1500000</v>
      </c>
      <c r="V234" s="112" t="s">
        <v>1548</v>
      </c>
      <c r="W234" s="89"/>
    </row>
    <row r="235" spans="1:23" s="52" customFormat="1" ht="15.75">
      <c r="A235" s="111">
        <v>192</v>
      </c>
      <c r="B235" s="80" t="s">
        <v>72</v>
      </c>
      <c r="C235" s="81">
        <v>1981</v>
      </c>
      <c r="D235" s="81" t="s">
        <v>1549</v>
      </c>
      <c r="E235" s="81">
        <v>9</v>
      </c>
      <c r="F235" s="81">
        <v>1</v>
      </c>
      <c r="G235" s="82">
        <v>36</v>
      </c>
      <c r="H235" s="82">
        <v>1</v>
      </c>
      <c r="I235" s="82">
        <v>35</v>
      </c>
      <c r="J235" s="82"/>
      <c r="K235" s="83">
        <v>2648</v>
      </c>
      <c r="L235" s="83">
        <v>2196</v>
      </c>
      <c r="M235" s="83">
        <v>2149</v>
      </c>
      <c r="N235" s="82">
        <v>91</v>
      </c>
      <c r="O235" s="84">
        <v>1500000</v>
      </c>
      <c r="P235" s="84">
        <v>270000</v>
      </c>
      <c r="Q235" s="84">
        <v>375000</v>
      </c>
      <c r="R235" s="84">
        <v>855000</v>
      </c>
      <c r="S235" s="85">
        <v>1</v>
      </c>
      <c r="T235" s="50">
        <v>1500000</v>
      </c>
      <c r="U235" s="86">
        <v>1500000</v>
      </c>
      <c r="V235" s="112" t="s">
        <v>1548</v>
      </c>
      <c r="W235" s="89"/>
    </row>
    <row r="236" spans="1:23" s="52" customFormat="1" ht="15.75">
      <c r="A236" s="111">
        <v>193</v>
      </c>
      <c r="B236" s="80" t="s">
        <v>73</v>
      </c>
      <c r="C236" s="81">
        <v>1978</v>
      </c>
      <c r="D236" s="81" t="s">
        <v>1549</v>
      </c>
      <c r="E236" s="81">
        <v>9</v>
      </c>
      <c r="F236" s="81">
        <v>1</v>
      </c>
      <c r="G236" s="82">
        <v>36</v>
      </c>
      <c r="H236" s="82">
        <v>4</v>
      </c>
      <c r="I236" s="82">
        <v>32</v>
      </c>
      <c r="J236" s="82"/>
      <c r="K236" s="83">
        <v>2610</v>
      </c>
      <c r="L236" s="83">
        <v>2170</v>
      </c>
      <c r="M236" s="83">
        <v>1947</v>
      </c>
      <c r="N236" s="82">
        <v>111</v>
      </c>
      <c r="O236" s="84">
        <v>1500000</v>
      </c>
      <c r="P236" s="84">
        <v>270000</v>
      </c>
      <c r="Q236" s="84">
        <v>375000</v>
      </c>
      <c r="R236" s="84">
        <v>855000</v>
      </c>
      <c r="S236" s="85">
        <v>1</v>
      </c>
      <c r="T236" s="50">
        <v>1500000</v>
      </c>
      <c r="U236" s="86">
        <v>1500000</v>
      </c>
      <c r="V236" s="112" t="s">
        <v>1548</v>
      </c>
      <c r="W236" s="89"/>
    </row>
    <row r="237" spans="1:23" s="52" customFormat="1" ht="15.75">
      <c r="A237" s="111">
        <v>194</v>
      </c>
      <c r="B237" s="80" t="s">
        <v>74</v>
      </c>
      <c r="C237" s="81">
        <v>1980</v>
      </c>
      <c r="D237" s="81" t="s">
        <v>1549</v>
      </c>
      <c r="E237" s="81">
        <v>9</v>
      </c>
      <c r="F237" s="81">
        <v>2</v>
      </c>
      <c r="G237" s="82">
        <v>108</v>
      </c>
      <c r="H237" s="82">
        <v>4</v>
      </c>
      <c r="I237" s="82">
        <v>104</v>
      </c>
      <c r="J237" s="82"/>
      <c r="K237" s="83">
        <v>7073</v>
      </c>
      <c r="L237" s="83">
        <v>5495</v>
      </c>
      <c r="M237" s="83">
        <v>5293</v>
      </c>
      <c r="N237" s="82">
        <v>280</v>
      </c>
      <c r="O237" s="84">
        <v>3000000</v>
      </c>
      <c r="P237" s="84">
        <v>540000</v>
      </c>
      <c r="Q237" s="84">
        <v>750000</v>
      </c>
      <c r="R237" s="84">
        <v>1710000</v>
      </c>
      <c r="S237" s="85">
        <v>2</v>
      </c>
      <c r="T237" s="50">
        <v>3000000</v>
      </c>
      <c r="U237" s="86">
        <v>3000000</v>
      </c>
      <c r="V237" s="112" t="s">
        <v>1548</v>
      </c>
      <c r="W237" s="89"/>
    </row>
    <row r="238" spans="1:23" s="52" customFormat="1" ht="15.75">
      <c r="A238" s="111">
        <v>195</v>
      </c>
      <c r="B238" s="80" t="s">
        <v>75</v>
      </c>
      <c r="C238" s="81">
        <v>1980</v>
      </c>
      <c r="D238" s="81" t="s">
        <v>1549</v>
      </c>
      <c r="E238" s="81">
        <v>9</v>
      </c>
      <c r="F238" s="81">
        <v>1</v>
      </c>
      <c r="G238" s="82">
        <v>104</v>
      </c>
      <c r="H238" s="82">
        <v>37</v>
      </c>
      <c r="I238" s="82">
        <v>58</v>
      </c>
      <c r="J238" s="82">
        <v>9</v>
      </c>
      <c r="K238" s="83">
        <v>5488</v>
      </c>
      <c r="L238" s="83">
        <v>4121</v>
      </c>
      <c r="M238" s="83">
        <v>2319</v>
      </c>
      <c r="N238" s="82">
        <v>360</v>
      </c>
      <c r="O238" s="84">
        <v>1305712</v>
      </c>
      <c r="P238" s="84">
        <v>235028.16</v>
      </c>
      <c r="Q238" s="84">
        <v>326428</v>
      </c>
      <c r="R238" s="84">
        <v>744255.8400000001</v>
      </c>
      <c r="S238" s="85">
        <v>1</v>
      </c>
      <c r="T238" s="50">
        <v>1305712</v>
      </c>
      <c r="U238" s="86">
        <v>1500000</v>
      </c>
      <c r="V238" s="112" t="s">
        <v>1548</v>
      </c>
      <c r="W238" s="89"/>
    </row>
    <row r="239" spans="1:23" s="52" customFormat="1" ht="15.75">
      <c r="A239" s="111">
        <v>196</v>
      </c>
      <c r="B239" s="80" t="s">
        <v>76</v>
      </c>
      <c r="C239" s="81">
        <v>1986</v>
      </c>
      <c r="D239" s="81" t="s">
        <v>1549</v>
      </c>
      <c r="E239" s="81">
        <v>14</v>
      </c>
      <c r="F239" s="81">
        <v>1</v>
      </c>
      <c r="G239" s="82">
        <v>243</v>
      </c>
      <c r="H239" s="82">
        <v>23</v>
      </c>
      <c r="I239" s="82">
        <v>220</v>
      </c>
      <c r="J239" s="82"/>
      <c r="K239" s="83">
        <v>9134</v>
      </c>
      <c r="L239" s="83">
        <v>9394</v>
      </c>
      <c r="M239" s="83">
        <v>8517</v>
      </c>
      <c r="N239" s="82">
        <v>437</v>
      </c>
      <c r="O239" s="84">
        <v>2192860</v>
      </c>
      <c r="P239" s="84">
        <v>394714.8</v>
      </c>
      <c r="Q239" s="84">
        <v>548215</v>
      </c>
      <c r="R239" s="84">
        <v>1249930.2</v>
      </c>
      <c r="S239" s="85">
        <v>1</v>
      </c>
      <c r="T239" s="50">
        <v>2192860</v>
      </c>
      <c r="U239" s="86">
        <v>2192860</v>
      </c>
      <c r="V239" s="112" t="s">
        <v>1548</v>
      </c>
      <c r="W239" s="89"/>
    </row>
    <row r="240" spans="1:23" s="52" customFormat="1" ht="15.75">
      <c r="A240" s="111">
        <v>197</v>
      </c>
      <c r="B240" s="80" t="s">
        <v>77</v>
      </c>
      <c r="C240" s="81">
        <v>1977</v>
      </c>
      <c r="D240" s="81" t="s">
        <v>1549</v>
      </c>
      <c r="E240" s="81">
        <v>9</v>
      </c>
      <c r="F240" s="81">
        <v>1</v>
      </c>
      <c r="G240" s="82">
        <v>36</v>
      </c>
      <c r="H240" s="82">
        <v>2</v>
      </c>
      <c r="I240" s="82">
        <v>34</v>
      </c>
      <c r="J240" s="82"/>
      <c r="K240" s="83">
        <v>2730</v>
      </c>
      <c r="L240" s="83">
        <v>2241</v>
      </c>
      <c r="M240" s="83">
        <v>2133</v>
      </c>
      <c r="N240" s="82">
        <v>100</v>
      </c>
      <c r="O240" s="84">
        <v>1500000</v>
      </c>
      <c r="P240" s="84">
        <v>270000</v>
      </c>
      <c r="Q240" s="84">
        <v>375000</v>
      </c>
      <c r="R240" s="84">
        <v>855000</v>
      </c>
      <c r="S240" s="85">
        <v>1</v>
      </c>
      <c r="T240" s="50">
        <v>1500000</v>
      </c>
      <c r="U240" s="86">
        <v>1500000</v>
      </c>
      <c r="V240" s="112" t="s">
        <v>1548</v>
      </c>
      <c r="W240" s="89"/>
    </row>
    <row r="241" spans="1:23" s="52" customFormat="1" ht="15.75">
      <c r="A241" s="111">
        <v>198</v>
      </c>
      <c r="B241" s="80" t="s">
        <v>78</v>
      </c>
      <c r="C241" s="81">
        <v>1978</v>
      </c>
      <c r="D241" s="81" t="s">
        <v>1549</v>
      </c>
      <c r="E241" s="81">
        <v>9</v>
      </c>
      <c r="F241" s="81">
        <v>1</v>
      </c>
      <c r="G241" s="82">
        <v>36</v>
      </c>
      <c r="H241" s="82">
        <v>2</v>
      </c>
      <c r="I241" s="82">
        <v>34</v>
      </c>
      <c r="J241" s="82"/>
      <c r="K241" s="83">
        <v>2699</v>
      </c>
      <c r="L241" s="83">
        <v>2235</v>
      </c>
      <c r="M241" s="83">
        <v>2143</v>
      </c>
      <c r="N241" s="82">
        <v>97</v>
      </c>
      <c r="O241" s="84">
        <v>1500000</v>
      </c>
      <c r="P241" s="84">
        <v>270000</v>
      </c>
      <c r="Q241" s="84">
        <v>375000</v>
      </c>
      <c r="R241" s="84">
        <v>855000</v>
      </c>
      <c r="S241" s="85">
        <v>1</v>
      </c>
      <c r="T241" s="50">
        <v>1500000</v>
      </c>
      <c r="U241" s="86">
        <v>1500000</v>
      </c>
      <c r="V241" s="112" t="s">
        <v>1548</v>
      </c>
      <c r="W241" s="89"/>
    </row>
    <row r="242" spans="1:23" s="52" customFormat="1" ht="15.75">
      <c r="A242" s="111">
        <v>199</v>
      </c>
      <c r="B242" s="80" t="s">
        <v>79</v>
      </c>
      <c r="C242" s="81">
        <v>1980</v>
      </c>
      <c r="D242" s="81" t="s">
        <v>1549</v>
      </c>
      <c r="E242" s="81">
        <v>9</v>
      </c>
      <c r="F242" s="81">
        <v>3</v>
      </c>
      <c r="G242" s="82">
        <v>162</v>
      </c>
      <c r="H242" s="82">
        <v>5</v>
      </c>
      <c r="I242" s="82">
        <v>157</v>
      </c>
      <c r="J242" s="82"/>
      <c r="K242" s="83">
        <v>11704</v>
      </c>
      <c r="L242" s="83">
        <v>8358</v>
      </c>
      <c r="M242" s="83">
        <v>8130</v>
      </c>
      <c r="N242" s="82">
        <v>398</v>
      </c>
      <c r="O242" s="84">
        <v>4500000</v>
      </c>
      <c r="P242" s="84">
        <v>810000</v>
      </c>
      <c r="Q242" s="84">
        <v>1125000</v>
      </c>
      <c r="R242" s="84">
        <v>2565000</v>
      </c>
      <c r="S242" s="85">
        <v>3</v>
      </c>
      <c r="T242" s="50">
        <v>4500000</v>
      </c>
      <c r="U242" s="86">
        <v>4500000</v>
      </c>
      <c r="V242" s="112" t="s">
        <v>1548</v>
      </c>
      <c r="W242" s="89"/>
    </row>
    <row r="243" spans="1:23" s="52" customFormat="1" ht="15.75">
      <c r="A243" s="111">
        <v>200</v>
      </c>
      <c r="B243" s="80" t="s">
        <v>80</v>
      </c>
      <c r="C243" s="81">
        <v>1976</v>
      </c>
      <c r="D243" s="81" t="s">
        <v>1549</v>
      </c>
      <c r="E243" s="81">
        <v>9</v>
      </c>
      <c r="F243" s="81">
        <v>2</v>
      </c>
      <c r="G243" s="82">
        <v>108</v>
      </c>
      <c r="H243" s="82">
        <v>11</v>
      </c>
      <c r="I243" s="82">
        <v>97</v>
      </c>
      <c r="J243" s="82"/>
      <c r="K243" s="83">
        <v>7202</v>
      </c>
      <c r="L243" s="83">
        <v>5585</v>
      </c>
      <c r="M243" s="83">
        <v>5007</v>
      </c>
      <c r="N243" s="82">
        <v>268</v>
      </c>
      <c r="O243" s="84">
        <v>1500000</v>
      </c>
      <c r="P243" s="84">
        <v>270000</v>
      </c>
      <c r="Q243" s="84">
        <v>375000</v>
      </c>
      <c r="R243" s="84">
        <v>855000</v>
      </c>
      <c r="S243" s="85">
        <v>1</v>
      </c>
      <c r="T243" s="50">
        <v>1500000</v>
      </c>
      <c r="U243" s="86">
        <v>1500000</v>
      </c>
      <c r="V243" s="112" t="s">
        <v>1548</v>
      </c>
      <c r="W243" s="89"/>
    </row>
    <row r="244" spans="1:23" s="52" customFormat="1" ht="15.75">
      <c r="A244" s="111">
        <v>201</v>
      </c>
      <c r="B244" s="80" t="s">
        <v>81</v>
      </c>
      <c r="C244" s="81">
        <v>1976</v>
      </c>
      <c r="D244" s="81" t="s">
        <v>1549</v>
      </c>
      <c r="E244" s="81">
        <v>9</v>
      </c>
      <c r="F244" s="81">
        <v>3</v>
      </c>
      <c r="G244" s="82">
        <v>162</v>
      </c>
      <c r="H244" s="82">
        <v>6</v>
      </c>
      <c r="I244" s="82">
        <v>156</v>
      </c>
      <c r="J244" s="82"/>
      <c r="K244" s="83">
        <v>10365</v>
      </c>
      <c r="L244" s="83">
        <v>8346</v>
      </c>
      <c r="M244" s="83">
        <v>8025</v>
      </c>
      <c r="N244" s="82">
        <v>359</v>
      </c>
      <c r="O244" s="84">
        <v>4500000</v>
      </c>
      <c r="P244" s="84">
        <v>810000</v>
      </c>
      <c r="Q244" s="84">
        <v>1125000</v>
      </c>
      <c r="R244" s="84">
        <v>2565000</v>
      </c>
      <c r="S244" s="85">
        <v>3</v>
      </c>
      <c r="T244" s="50">
        <v>4500000</v>
      </c>
      <c r="U244" s="86">
        <v>4500000</v>
      </c>
      <c r="V244" s="112" t="s">
        <v>1548</v>
      </c>
      <c r="W244" s="89"/>
    </row>
    <row r="245" spans="1:23" s="52" customFormat="1" ht="15.75">
      <c r="A245" s="279">
        <v>202</v>
      </c>
      <c r="B245" s="234" t="s">
        <v>82</v>
      </c>
      <c r="C245" s="235">
        <v>1974</v>
      </c>
      <c r="D245" s="235" t="s">
        <v>1549</v>
      </c>
      <c r="E245" s="235">
        <v>14</v>
      </c>
      <c r="F245" s="235">
        <v>1</v>
      </c>
      <c r="G245" s="224">
        <v>112</v>
      </c>
      <c r="H245" s="224">
        <v>8</v>
      </c>
      <c r="I245" s="224">
        <v>104</v>
      </c>
      <c r="J245" s="224"/>
      <c r="K245" s="225">
        <v>6698</v>
      </c>
      <c r="L245" s="225">
        <v>5406</v>
      </c>
      <c r="M245" s="225">
        <v>5005</v>
      </c>
      <c r="N245" s="224">
        <v>227</v>
      </c>
      <c r="O245" s="173">
        <v>1910975</v>
      </c>
      <c r="P245" s="173">
        <v>343975.5</v>
      </c>
      <c r="Q245" s="173">
        <v>477743.75</v>
      </c>
      <c r="R245" s="173">
        <v>1089255.75</v>
      </c>
      <c r="S245" s="156">
        <v>1</v>
      </c>
      <c r="T245" s="172">
        <v>1910975</v>
      </c>
      <c r="U245" s="226">
        <v>1910975</v>
      </c>
      <c r="V245" s="227" t="s">
        <v>1548</v>
      </c>
      <c r="W245" s="89"/>
    </row>
    <row r="246" spans="1:23" s="52" customFormat="1" ht="15.75">
      <c r="A246" s="280">
        <v>203</v>
      </c>
      <c r="B246" s="250" t="s">
        <v>83</v>
      </c>
      <c r="C246" s="251">
        <v>1975</v>
      </c>
      <c r="D246" s="251" t="s">
        <v>1549</v>
      </c>
      <c r="E246" s="251">
        <v>9</v>
      </c>
      <c r="F246" s="251">
        <v>1</v>
      </c>
      <c r="G246" s="228">
        <v>108</v>
      </c>
      <c r="H246" s="228">
        <v>28</v>
      </c>
      <c r="I246" s="228">
        <v>70</v>
      </c>
      <c r="J246" s="228">
        <v>10</v>
      </c>
      <c r="K246" s="229">
        <v>5637</v>
      </c>
      <c r="L246" s="229">
        <v>4031</v>
      </c>
      <c r="M246" s="229">
        <v>2741</v>
      </c>
      <c r="N246" s="228">
        <v>324</v>
      </c>
      <c r="O246" s="230">
        <v>1171220</v>
      </c>
      <c r="P246" s="230">
        <v>210819.6</v>
      </c>
      <c r="Q246" s="230">
        <v>292805</v>
      </c>
      <c r="R246" s="230">
        <v>667595.4</v>
      </c>
      <c r="S246" s="231">
        <v>1</v>
      </c>
      <c r="T246" s="230">
        <v>1171220</v>
      </c>
      <c r="U246" s="232">
        <v>1500000</v>
      </c>
      <c r="V246" s="233" t="s">
        <v>1548</v>
      </c>
      <c r="W246" s="89"/>
    </row>
    <row r="247" spans="1:23" s="52" customFormat="1" ht="15.75">
      <c r="A247" s="280">
        <v>204</v>
      </c>
      <c r="B247" s="250" t="s">
        <v>84</v>
      </c>
      <c r="C247" s="251">
        <v>1981</v>
      </c>
      <c r="D247" s="251" t="s">
        <v>1549</v>
      </c>
      <c r="E247" s="251">
        <v>9</v>
      </c>
      <c r="F247" s="251">
        <v>1</v>
      </c>
      <c r="G247" s="228">
        <v>99</v>
      </c>
      <c r="H247" s="228">
        <v>24</v>
      </c>
      <c r="I247" s="228">
        <v>68</v>
      </c>
      <c r="J247" s="228">
        <v>7</v>
      </c>
      <c r="K247" s="229">
        <v>5748</v>
      </c>
      <c r="L247" s="229">
        <v>4057</v>
      </c>
      <c r="M247" s="229">
        <v>2566</v>
      </c>
      <c r="N247" s="228">
        <v>313</v>
      </c>
      <c r="O247" s="230">
        <v>1305712</v>
      </c>
      <c r="P247" s="230">
        <v>235028.16</v>
      </c>
      <c r="Q247" s="230">
        <v>326428</v>
      </c>
      <c r="R247" s="230">
        <v>744255.8400000001</v>
      </c>
      <c r="S247" s="231">
        <v>1</v>
      </c>
      <c r="T247" s="230">
        <v>1305712</v>
      </c>
      <c r="U247" s="232">
        <v>1500000</v>
      </c>
      <c r="V247" s="233" t="s">
        <v>1548</v>
      </c>
      <c r="W247" s="89"/>
    </row>
    <row r="248" spans="1:23" s="52" customFormat="1" ht="15.75">
      <c r="A248" s="280">
        <v>205</v>
      </c>
      <c r="B248" s="250" t="s">
        <v>85</v>
      </c>
      <c r="C248" s="251">
        <v>1981</v>
      </c>
      <c r="D248" s="251" t="s">
        <v>1549</v>
      </c>
      <c r="E248" s="251">
        <v>9</v>
      </c>
      <c r="F248" s="251">
        <v>1</v>
      </c>
      <c r="G248" s="228">
        <v>100</v>
      </c>
      <c r="H248" s="228">
        <v>27</v>
      </c>
      <c r="I248" s="228">
        <v>64</v>
      </c>
      <c r="J248" s="228">
        <v>9</v>
      </c>
      <c r="K248" s="229">
        <v>5630</v>
      </c>
      <c r="L248" s="229">
        <v>4667</v>
      </c>
      <c r="M248" s="229">
        <v>2501</v>
      </c>
      <c r="N248" s="228">
        <v>303</v>
      </c>
      <c r="O248" s="230">
        <v>1171220</v>
      </c>
      <c r="P248" s="230">
        <v>210819.6</v>
      </c>
      <c r="Q248" s="230">
        <v>292805</v>
      </c>
      <c r="R248" s="230">
        <v>667595.4</v>
      </c>
      <c r="S248" s="231">
        <v>1</v>
      </c>
      <c r="T248" s="230">
        <v>1171220</v>
      </c>
      <c r="U248" s="232">
        <v>1500000</v>
      </c>
      <c r="V248" s="233" t="s">
        <v>1548</v>
      </c>
      <c r="W248" s="89"/>
    </row>
    <row r="249" spans="1:23" s="52" customFormat="1" ht="15.75">
      <c r="A249" s="280">
        <v>206</v>
      </c>
      <c r="B249" s="250" t="s">
        <v>86</v>
      </c>
      <c r="C249" s="251">
        <v>1984</v>
      </c>
      <c r="D249" s="251" t="s">
        <v>1549</v>
      </c>
      <c r="E249" s="251">
        <v>11</v>
      </c>
      <c r="F249" s="251">
        <v>2</v>
      </c>
      <c r="G249" s="228">
        <v>114</v>
      </c>
      <c r="H249" s="228">
        <v>5</v>
      </c>
      <c r="I249" s="228">
        <v>109</v>
      </c>
      <c r="J249" s="228"/>
      <c r="K249" s="229">
        <v>6749</v>
      </c>
      <c r="L249" s="229">
        <v>6617</v>
      </c>
      <c r="M249" s="229">
        <v>5747</v>
      </c>
      <c r="N249" s="228">
        <v>319</v>
      </c>
      <c r="O249" s="230">
        <v>1897144</v>
      </c>
      <c r="P249" s="230">
        <v>341485.92</v>
      </c>
      <c r="Q249" s="230">
        <v>474286</v>
      </c>
      <c r="R249" s="230">
        <v>1081372.08</v>
      </c>
      <c r="S249" s="231">
        <v>1</v>
      </c>
      <c r="T249" s="230">
        <v>1897144</v>
      </c>
      <c r="U249" s="232">
        <v>1897144</v>
      </c>
      <c r="V249" s="233" t="s">
        <v>1548</v>
      </c>
      <c r="W249" s="89"/>
    </row>
    <row r="250" spans="1:23" s="52" customFormat="1" ht="15.75">
      <c r="A250" s="280">
        <v>207</v>
      </c>
      <c r="B250" s="250" t="s">
        <v>87</v>
      </c>
      <c r="C250" s="251">
        <v>1982</v>
      </c>
      <c r="D250" s="251" t="s">
        <v>1549</v>
      </c>
      <c r="E250" s="251">
        <v>9</v>
      </c>
      <c r="F250" s="251">
        <v>5</v>
      </c>
      <c r="G250" s="228">
        <v>268</v>
      </c>
      <c r="H250" s="228">
        <v>15</v>
      </c>
      <c r="I250" s="228">
        <v>253</v>
      </c>
      <c r="J250" s="228"/>
      <c r="K250" s="229">
        <v>14509</v>
      </c>
      <c r="L250" s="229">
        <v>13695</v>
      </c>
      <c r="M250" s="229">
        <v>12861</v>
      </c>
      <c r="N250" s="228">
        <v>731</v>
      </c>
      <c r="O250" s="230">
        <v>7500000</v>
      </c>
      <c r="P250" s="230">
        <v>1350000</v>
      </c>
      <c r="Q250" s="230">
        <v>1875000</v>
      </c>
      <c r="R250" s="230">
        <v>4275000</v>
      </c>
      <c r="S250" s="231">
        <v>5</v>
      </c>
      <c r="T250" s="230">
        <v>7500000</v>
      </c>
      <c r="U250" s="232">
        <v>7500000</v>
      </c>
      <c r="V250" s="233" t="s">
        <v>1548</v>
      </c>
      <c r="W250" s="89"/>
    </row>
    <row r="251" spans="1:23" s="52" customFormat="1" ht="15.75">
      <c r="A251" s="207">
        <v>208</v>
      </c>
      <c r="B251" s="133" t="s">
        <v>88</v>
      </c>
      <c r="C251" s="134">
        <v>1982</v>
      </c>
      <c r="D251" s="134" t="s">
        <v>1549</v>
      </c>
      <c r="E251" s="134">
        <v>9</v>
      </c>
      <c r="F251" s="134">
        <v>3</v>
      </c>
      <c r="G251" s="135">
        <v>161</v>
      </c>
      <c r="H251" s="135">
        <v>6</v>
      </c>
      <c r="I251" s="135">
        <v>155</v>
      </c>
      <c r="J251" s="243"/>
      <c r="K251" s="245">
        <v>11788</v>
      </c>
      <c r="L251" s="245">
        <v>8374</v>
      </c>
      <c r="M251" s="245">
        <v>8062</v>
      </c>
      <c r="N251" s="244">
        <v>383</v>
      </c>
      <c r="O251" s="246">
        <v>4500000</v>
      </c>
      <c r="P251" s="246">
        <v>810000</v>
      </c>
      <c r="Q251" s="246">
        <v>1125000</v>
      </c>
      <c r="R251" s="246">
        <v>2565000</v>
      </c>
      <c r="S251" s="247">
        <v>3</v>
      </c>
      <c r="T251" s="246">
        <v>4500000</v>
      </c>
      <c r="U251" s="248">
        <v>4500000</v>
      </c>
      <c r="V251" s="249" t="s">
        <v>1548</v>
      </c>
      <c r="W251" s="89"/>
    </row>
    <row r="252" spans="1:23" s="52" customFormat="1" ht="15.75">
      <c r="A252" s="111">
        <v>209</v>
      </c>
      <c r="B252" s="80" t="s">
        <v>89</v>
      </c>
      <c r="C252" s="81">
        <v>1965</v>
      </c>
      <c r="D252" s="81" t="s">
        <v>1549</v>
      </c>
      <c r="E252" s="81">
        <v>14</v>
      </c>
      <c r="F252" s="81">
        <v>1</v>
      </c>
      <c r="G252" s="82">
        <v>112</v>
      </c>
      <c r="H252" s="82">
        <v>7</v>
      </c>
      <c r="I252" s="82">
        <v>104</v>
      </c>
      <c r="J252" s="223">
        <v>1</v>
      </c>
      <c r="K252" s="229">
        <v>6731</v>
      </c>
      <c r="L252" s="229">
        <v>5414</v>
      </c>
      <c r="M252" s="229">
        <v>5032</v>
      </c>
      <c r="N252" s="228">
        <v>255</v>
      </c>
      <c r="O252" s="230">
        <v>1910975</v>
      </c>
      <c r="P252" s="230">
        <v>343975.5</v>
      </c>
      <c r="Q252" s="230">
        <v>477743.75</v>
      </c>
      <c r="R252" s="230">
        <v>1089255.75</v>
      </c>
      <c r="S252" s="231">
        <v>1</v>
      </c>
      <c r="T252" s="230">
        <v>1910975</v>
      </c>
      <c r="U252" s="232">
        <v>1910975</v>
      </c>
      <c r="V252" s="233" t="s">
        <v>1548</v>
      </c>
      <c r="W252" s="89"/>
    </row>
    <row r="253" spans="1:23" s="52" customFormat="1" ht="15.75">
      <c r="A253" s="279">
        <v>210</v>
      </c>
      <c r="B253" s="234" t="s">
        <v>90</v>
      </c>
      <c r="C253" s="235">
        <v>1986</v>
      </c>
      <c r="D253" s="235" t="s">
        <v>1549</v>
      </c>
      <c r="E253" s="235">
        <v>9</v>
      </c>
      <c r="F253" s="235">
        <v>1</v>
      </c>
      <c r="G253" s="224">
        <v>109</v>
      </c>
      <c r="H253" s="224">
        <v>28</v>
      </c>
      <c r="I253" s="224">
        <v>71</v>
      </c>
      <c r="J253" s="236">
        <v>10</v>
      </c>
      <c r="K253" s="238">
        <v>5747</v>
      </c>
      <c r="L253" s="238">
        <v>4287</v>
      </c>
      <c r="M253" s="238">
        <v>3040</v>
      </c>
      <c r="N253" s="237">
        <v>317</v>
      </c>
      <c r="O253" s="239">
        <v>1305712</v>
      </c>
      <c r="P253" s="239">
        <v>235028.16</v>
      </c>
      <c r="Q253" s="239">
        <v>326428</v>
      </c>
      <c r="R253" s="239">
        <v>744255.8400000001</v>
      </c>
      <c r="S253" s="240">
        <v>1</v>
      </c>
      <c r="T253" s="239">
        <v>1305712</v>
      </c>
      <c r="U253" s="241">
        <v>1500000</v>
      </c>
      <c r="V253" s="242" t="s">
        <v>1548</v>
      </c>
      <c r="W253" s="89"/>
    </row>
    <row r="254" spans="1:23" s="52" customFormat="1" ht="15.75">
      <c r="A254" s="280">
        <v>211</v>
      </c>
      <c r="B254" s="250" t="s">
        <v>91</v>
      </c>
      <c r="C254" s="251">
        <v>1986</v>
      </c>
      <c r="D254" s="251" t="s">
        <v>1549</v>
      </c>
      <c r="E254" s="251">
        <v>9</v>
      </c>
      <c r="F254" s="251">
        <v>1</v>
      </c>
      <c r="G254" s="228">
        <v>115</v>
      </c>
      <c r="H254" s="228">
        <v>54</v>
      </c>
      <c r="I254" s="228">
        <v>55</v>
      </c>
      <c r="J254" s="228">
        <v>6</v>
      </c>
      <c r="K254" s="229">
        <v>5740</v>
      </c>
      <c r="L254" s="229">
        <v>4447</v>
      </c>
      <c r="M254" s="229">
        <v>2369</v>
      </c>
      <c r="N254" s="228">
        <v>354</v>
      </c>
      <c r="O254" s="230">
        <v>1305712</v>
      </c>
      <c r="P254" s="230">
        <v>235028.16</v>
      </c>
      <c r="Q254" s="230">
        <v>326428</v>
      </c>
      <c r="R254" s="230">
        <v>744255.8400000001</v>
      </c>
      <c r="S254" s="231">
        <v>1</v>
      </c>
      <c r="T254" s="230">
        <v>1305712</v>
      </c>
      <c r="U254" s="232">
        <v>1500000</v>
      </c>
      <c r="V254" s="233" t="s">
        <v>1548</v>
      </c>
      <c r="W254" s="89"/>
    </row>
    <row r="255" spans="1:23" s="52" customFormat="1" ht="15.75">
      <c r="A255" s="280">
        <v>212</v>
      </c>
      <c r="B255" s="250" t="s">
        <v>92</v>
      </c>
      <c r="C255" s="251">
        <v>1986</v>
      </c>
      <c r="D255" s="251" t="s">
        <v>1547</v>
      </c>
      <c r="E255" s="251">
        <v>16</v>
      </c>
      <c r="F255" s="251">
        <v>1</v>
      </c>
      <c r="G255" s="228">
        <v>111</v>
      </c>
      <c r="H255" s="228">
        <v>12</v>
      </c>
      <c r="I255" s="228">
        <v>99</v>
      </c>
      <c r="J255" s="228"/>
      <c r="K255" s="229">
        <v>5228</v>
      </c>
      <c r="L255" s="229">
        <v>5227</v>
      </c>
      <c r="M255" s="229">
        <v>4592</v>
      </c>
      <c r="N255" s="228">
        <v>279</v>
      </c>
      <c r="O255" s="230">
        <v>2390004</v>
      </c>
      <c r="P255" s="230">
        <v>430200.72</v>
      </c>
      <c r="Q255" s="230">
        <v>597501</v>
      </c>
      <c r="R255" s="230">
        <v>1362302.28</v>
      </c>
      <c r="S255" s="231">
        <v>1</v>
      </c>
      <c r="T255" s="230">
        <v>2390004</v>
      </c>
      <c r="U255" s="232">
        <v>2390004</v>
      </c>
      <c r="V255" s="233" t="s">
        <v>1548</v>
      </c>
      <c r="W255" s="89"/>
    </row>
    <row r="256" spans="1:23" s="52" customFormat="1" ht="15.75">
      <c r="A256" s="280">
        <v>213</v>
      </c>
      <c r="B256" s="250" t="s">
        <v>93</v>
      </c>
      <c r="C256" s="251">
        <v>1988</v>
      </c>
      <c r="D256" s="251" t="s">
        <v>1547</v>
      </c>
      <c r="E256" s="251">
        <v>16</v>
      </c>
      <c r="F256" s="251">
        <v>1</v>
      </c>
      <c r="G256" s="228">
        <v>111</v>
      </c>
      <c r="H256" s="228">
        <v>9</v>
      </c>
      <c r="I256" s="228">
        <v>102</v>
      </c>
      <c r="J256" s="228"/>
      <c r="K256" s="229">
        <v>5700</v>
      </c>
      <c r="L256" s="229">
        <v>5325</v>
      </c>
      <c r="M256" s="229">
        <v>4830</v>
      </c>
      <c r="N256" s="228">
        <v>314</v>
      </c>
      <c r="O256" s="230">
        <v>2075365</v>
      </c>
      <c r="P256" s="230">
        <v>373565.7</v>
      </c>
      <c r="Q256" s="230">
        <v>518841.25</v>
      </c>
      <c r="R256" s="230">
        <v>1182958.05</v>
      </c>
      <c r="S256" s="231">
        <v>1</v>
      </c>
      <c r="T256" s="230">
        <v>2075365</v>
      </c>
      <c r="U256" s="232">
        <v>2075365</v>
      </c>
      <c r="V256" s="233" t="s">
        <v>1548</v>
      </c>
      <c r="W256" s="89"/>
    </row>
    <row r="257" spans="1:23" s="52" customFormat="1" ht="15.75">
      <c r="A257" s="280">
        <v>214</v>
      </c>
      <c r="B257" s="250" t="s">
        <v>94</v>
      </c>
      <c r="C257" s="251">
        <v>1985</v>
      </c>
      <c r="D257" s="251" t="s">
        <v>1549</v>
      </c>
      <c r="E257" s="251">
        <v>9</v>
      </c>
      <c r="F257" s="251">
        <v>1</v>
      </c>
      <c r="G257" s="228">
        <v>36</v>
      </c>
      <c r="H257" s="228">
        <v>1</v>
      </c>
      <c r="I257" s="228">
        <v>35</v>
      </c>
      <c r="J257" s="228"/>
      <c r="K257" s="229">
        <v>2424.2</v>
      </c>
      <c r="L257" s="229">
        <v>2180.9</v>
      </c>
      <c r="M257" s="229">
        <v>2119</v>
      </c>
      <c r="N257" s="228">
        <v>117</v>
      </c>
      <c r="O257" s="230">
        <v>1500000</v>
      </c>
      <c r="P257" s="230">
        <v>270000</v>
      </c>
      <c r="Q257" s="230">
        <v>375000</v>
      </c>
      <c r="R257" s="230">
        <v>855000</v>
      </c>
      <c r="S257" s="231">
        <v>1</v>
      </c>
      <c r="T257" s="230">
        <v>1500000</v>
      </c>
      <c r="U257" s="232">
        <v>1500000</v>
      </c>
      <c r="V257" s="233" t="s">
        <v>1548</v>
      </c>
      <c r="W257" s="89"/>
    </row>
    <row r="258" spans="1:23" s="54" customFormat="1" ht="29.25" customHeight="1">
      <c r="A258" s="461" t="s">
        <v>1550</v>
      </c>
      <c r="B258" s="462"/>
      <c r="C258" s="462"/>
      <c r="D258" s="462"/>
      <c r="E258" s="462"/>
      <c r="F258" s="462"/>
      <c r="G258" s="258">
        <v>2947</v>
      </c>
      <c r="H258" s="258">
        <v>347</v>
      </c>
      <c r="I258" s="258">
        <v>2548</v>
      </c>
      <c r="J258" s="258">
        <v>52</v>
      </c>
      <c r="K258" s="257">
        <v>174964.2</v>
      </c>
      <c r="L258" s="257">
        <v>142622.9</v>
      </c>
      <c r="M258" s="257">
        <v>124459</v>
      </c>
      <c r="N258" s="258">
        <v>7665</v>
      </c>
      <c r="O258" s="257">
        <v>61942611</v>
      </c>
      <c r="P258" s="259">
        <v>11149669.979999999</v>
      </c>
      <c r="Q258" s="259">
        <v>15485652.75</v>
      </c>
      <c r="R258" s="259">
        <v>35307288.269999996</v>
      </c>
      <c r="S258" s="260">
        <v>40</v>
      </c>
      <c r="T258" s="259">
        <v>61942611</v>
      </c>
      <c r="U258" s="261" t="s">
        <v>1551</v>
      </c>
      <c r="V258" s="262" t="s">
        <v>1551</v>
      </c>
      <c r="W258" s="94"/>
    </row>
    <row r="259" spans="1:23" s="79" customFormat="1" ht="21">
      <c r="A259" s="109" t="s">
        <v>1581</v>
      </c>
      <c r="B259" s="72"/>
      <c r="C259" s="73"/>
      <c r="D259" s="72"/>
      <c r="E259" s="74"/>
      <c r="F259" s="74"/>
      <c r="G259" s="73"/>
      <c r="H259" s="73"/>
      <c r="I259" s="73"/>
      <c r="J259" s="73"/>
      <c r="K259" s="75"/>
      <c r="L259" s="75"/>
      <c r="M259" s="75"/>
      <c r="N259" s="73"/>
      <c r="O259" s="75"/>
      <c r="P259" s="75"/>
      <c r="Q259" s="75"/>
      <c r="R259" s="75"/>
      <c r="S259" s="76"/>
      <c r="T259" s="77"/>
      <c r="U259" s="75"/>
      <c r="V259" s="110"/>
      <c r="W259" s="78"/>
    </row>
    <row r="260" spans="1:23" s="52" customFormat="1" ht="15.75">
      <c r="A260" s="111">
        <v>215</v>
      </c>
      <c r="B260" s="80" t="s">
        <v>95</v>
      </c>
      <c r="C260" s="81">
        <v>1971</v>
      </c>
      <c r="D260" s="81" t="s">
        <v>1547</v>
      </c>
      <c r="E260" s="81">
        <v>12</v>
      </c>
      <c r="F260" s="81">
        <v>1</v>
      </c>
      <c r="G260" s="82">
        <v>96</v>
      </c>
      <c r="H260" s="82">
        <v>15</v>
      </c>
      <c r="I260" s="82">
        <v>81</v>
      </c>
      <c r="J260" s="82"/>
      <c r="K260" s="83">
        <v>4754</v>
      </c>
      <c r="L260" s="83">
        <v>3636</v>
      </c>
      <c r="M260" s="83">
        <v>3056</v>
      </c>
      <c r="N260" s="82">
        <v>176</v>
      </c>
      <c r="O260" s="84">
        <v>1746585</v>
      </c>
      <c r="P260" s="84">
        <v>314385.3</v>
      </c>
      <c r="Q260" s="84">
        <v>436646.25</v>
      </c>
      <c r="R260" s="84">
        <v>995553.45</v>
      </c>
      <c r="S260" s="85">
        <v>1</v>
      </c>
      <c r="T260" s="50">
        <v>1746585</v>
      </c>
      <c r="U260" s="86">
        <v>1746585</v>
      </c>
      <c r="V260" s="112" t="s">
        <v>1548</v>
      </c>
      <c r="W260" s="89"/>
    </row>
    <row r="261" spans="1:23" s="52" customFormat="1" ht="15.75">
      <c r="A261" s="111">
        <v>216</v>
      </c>
      <c r="B261" s="80" t="s">
        <v>96</v>
      </c>
      <c r="C261" s="81">
        <v>1972</v>
      </c>
      <c r="D261" s="81" t="s">
        <v>1547</v>
      </c>
      <c r="E261" s="81">
        <v>12</v>
      </c>
      <c r="F261" s="81">
        <v>1</v>
      </c>
      <c r="G261" s="82">
        <v>96</v>
      </c>
      <c r="H261" s="82">
        <v>12</v>
      </c>
      <c r="I261" s="82">
        <v>84</v>
      </c>
      <c r="J261" s="82"/>
      <c r="K261" s="83">
        <v>4674</v>
      </c>
      <c r="L261" s="83">
        <v>3572</v>
      </c>
      <c r="M261" s="83">
        <v>3149</v>
      </c>
      <c r="N261" s="82">
        <v>170</v>
      </c>
      <c r="O261" s="84">
        <v>3493170</v>
      </c>
      <c r="P261" s="84">
        <v>628770.6</v>
      </c>
      <c r="Q261" s="84">
        <v>873292.5</v>
      </c>
      <c r="R261" s="84">
        <v>1991106.9</v>
      </c>
      <c r="S261" s="85">
        <v>2</v>
      </c>
      <c r="T261" s="50">
        <v>3493170</v>
      </c>
      <c r="U261" s="86">
        <v>3493170</v>
      </c>
      <c r="V261" s="112" t="s">
        <v>1548</v>
      </c>
      <c r="W261" s="89"/>
    </row>
    <row r="262" spans="1:23" s="52" customFormat="1" ht="15.75">
      <c r="A262" s="111">
        <v>217</v>
      </c>
      <c r="B262" s="80" t="s">
        <v>97</v>
      </c>
      <c r="C262" s="81">
        <v>1973</v>
      </c>
      <c r="D262" s="81" t="s">
        <v>1547</v>
      </c>
      <c r="E262" s="81">
        <v>12</v>
      </c>
      <c r="F262" s="81">
        <v>1</v>
      </c>
      <c r="G262" s="82">
        <v>84</v>
      </c>
      <c r="H262" s="82">
        <v>7</v>
      </c>
      <c r="I262" s="82">
        <v>77</v>
      </c>
      <c r="J262" s="82"/>
      <c r="K262" s="83">
        <v>4759</v>
      </c>
      <c r="L262" s="83">
        <v>3666</v>
      </c>
      <c r="M262" s="83">
        <v>3380</v>
      </c>
      <c r="N262" s="82">
        <v>156</v>
      </c>
      <c r="O262" s="84">
        <v>1746585</v>
      </c>
      <c r="P262" s="84">
        <v>314385.3</v>
      </c>
      <c r="Q262" s="84">
        <v>436646.25</v>
      </c>
      <c r="R262" s="84">
        <v>995553.45</v>
      </c>
      <c r="S262" s="85">
        <v>1</v>
      </c>
      <c r="T262" s="50">
        <v>1746585</v>
      </c>
      <c r="U262" s="86">
        <v>1746585</v>
      </c>
      <c r="V262" s="112" t="s">
        <v>1548</v>
      </c>
      <c r="W262" s="89"/>
    </row>
    <row r="263" spans="1:23" s="52" customFormat="1" ht="15.75">
      <c r="A263" s="111">
        <v>218</v>
      </c>
      <c r="B263" s="80" t="s">
        <v>98</v>
      </c>
      <c r="C263" s="81">
        <v>1976</v>
      </c>
      <c r="D263" s="81" t="s">
        <v>1549</v>
      </c>
      <c r="E263" s="81">
        <v>9</v>
      </c>
      <c r="F263" s="81">
        <v>2</v>
      </c>
      <c r="G263" s="82">
        <v>107</v>
      </c>
      <c r="H263" s="82">
        <v>4</v>
      </c>
      <c r="I263" s="82">
        <v>103</v>
      </c>
      <c r="J263" s="82"/>
      <c r="K263" s="83">
        <v>8353</v>
      </c>
      <c r="L263" s="83">
        <v>6195</v>
      </c>
      <c r="M263" s="83">
        <v>5712</v>
      </c>
      <c r="N263" s="82">
        <v>219</v>
      </c>
      <c r="O263" s="84">
        <v>3000000</v>
      </c>
      <c r="P263" s="84">
        <v>540000</v>
      </c>
      <c r="Q263" s="84">
        <v>750000</v>
      </c>
      <c r="R263" s="84">
        <v>1710000</v>
      </c>
      <c r="S263" s="85">
        <v>2</v>
      </c>
      <c r="T263" s="50">
        <v>3000000</v>
      </c>
      <c r="U263" s="86">
        <v>3000000</v>
      </c>
      <c r="V263" s="112" t="s">
        <v>1548</v>
      </c>
      <c r="W263" s="89"/>
    </row>
    <row r="264" spans="1:23" s="52" customFormat="1" ht="15.75">
      <c r="A264" s="111">
        <v>219</v>
      </c>
      <c r="B264" s="80" t="s">
        <v>99</v>
      </c>
      <c r="C264" s="81">
        <v>1978</v>
      </c>
      <c r="D264" s="81" t="s">
        <v>1549</v>
      </c>
      <c r="E264" s="81">
        <v>9</v>
      </c>
      <c r="F264" s="81">
        <v>3</v>
      </c>
      <c r="G264" s="82">
        <v>162</v>
      </c>
      <c r="H264" s="82">
        <v>6</v>
      </c>
      <c r="I264" s="82">
        <v>156</v>
      </c>
      <c r="J264" s="82"/>
      <c r="K264" s="83">
        <v>12309</v>
      </c>
      <c r="L264" s="83">
        <v>8859</v>
      </c>
      <c r="M264" s="83">
        <v>8481</v>
      </c>
      <c r="N264" s="82">
        <v>343</v>
      </c>
      <c r="O264" s="84">
        <v>4500000</v>
      </c>
      <c r="P264" s="84">
        <v>810000</v>
      </c>
      <c r="Q264" s="84">
        <v>1125000</v>
      </c>
      <c r="R264" s="84">
        <v>2565000</v>
      </c>
      <c r="S264" s="85">
        <v>3</v>
      </c>
      <c r="T264" s="50">
        <v>4500000</v>
      </c>
      <c r="U264" s="86">
        <v>4500000</v>
      </c>
      <c r="V264" s="112" t="s">
        <v>1548</v>
      </c>
      <c r="W264" s="89"/>
    </row>
    <row r="265" spans="1:23" s="52" customFormat="1" ht="15.75">
      <c r="A265" s="111">
        <v>220</v>
      </c>
      <c r="B265" s="80" t="s">
        <v>100</v>
      </c>
      <c r="C265" s="81">
        <v>1974</v>
      </c>
      <c r="D265" s="81" t="s">
        <v>1547</v>
      </c>
      <c r="E265" s="81">
        <v>9</v>
      </c>
      <c r="F265" s="81">
        <v>4</v>
      </c>
      <c r="G265" s="82">
        <v>144</v>
      </c>
      <c r="H265" s="82">
        <v>17</v>
      </c>
      <c r="I265" s="82">
        <v>127</v>
      </c>
      <c r="J265" s="82"/>
      <c r="K265" s="83">
        <v>9515</v>
      </c>
      <c r="L265" s="83">
        <v>7073</v>
      </c>
      <c r="M265" s="83">
        <v>6290</v>
      </c>
      <c r="N265" s="82">
        <v>386</v>
      </c>
      <c r="O265" s="84">
        <v>6000000</v>
      </c>
      <c r="P265" s="84">
        <v>1080000</v>
      </c>
      <c r="Q265" s="84">
        <v>1500000</v>
      </c>
      <c r="R265" s="84">
        <v>3420000</v>
      </c>
      <c r="S265" s="85">
        <v>4</v>
      </c>
      <c r="T265" s="50">
        <v>6000000</v>
      </c>
      <c r="U265" s="86">
        <v>6000000</v>
      </c>
      <c r="V265" s="112" t="s">
        <v>1548</v>
      </c>
      <c r="W265" s="89"/>
    </row>
    <row r="266" spans="1:23" s="52" customFormat="1" ht="15.75">
      <c r="A266" s="111">
        <v>221</v>
      </c>
      <c r="B266" s="80" t="s">
        <v>101</v>
      </c>
      <c r="C266" s="81">
        <v>1974</v>
      </c>
      <c r="D266" s="81" t="s">
        <v>1547</v>
      </c>
      <c r="E266" s="81">
        <v>9</v>
      </c>
      <c r="F266" s="81">
        <v>6</v>
      </c>
      <c r="G266" s="82">
        <v>213</v>
      </c>
      <c r="H266" s="82">
        <v>34</v>
      </c>
      <c r="I266" s="82">
        <v>179</v>
      </c>
      <c r="J266" s="82"/>
      <c r="K266" s="83">
        <v>14013</v>
      </c>
      <c r="L266" s="83">
        <v>10460</v>
      </c>
      <c r="M266" s="83">
        <v>8800</v>
      </c>
      <c r="N266" s="82">
        <v>519</v>
      </c>
      <c r="O266" s="84">
        <v>9000000</v>
      </c>
      <c r="P266" s="84">
        <v>1620000</v>
      </c>
      <c r="Q266" s="84">
        <v>2250000</v>
      </c>
      <c r="R266" s="84">
        <v>5130000</v>
      </c>
      <c r="S266" s="85">
        <v>6</v>
      </c>
      <c r="T266" s="50">
        <v>9000000</v>
      </c>
      <c r="U266" s="86">
        <v>9000000</v>
      </c>
      <c r="V266" s="112" t="s">
        <v>1548</v>
      </c>
      <c r="W266" s="89"/>
    </row>
    <row r="267" spans="1:23" s="52" customFormat="1" ht="15.75">
      <c r="A267" s="111">
        <v>222</v>
      </c>
      <c r="B267" s="80" t="s">
        <v>102</v>
      </c>
      <c r="C267" s="81">
        <v>1978</v>
      </c>
      <c r="D267" s="81" t="s">
        <v>1547</v>
      </c>
      <c r="E267" s="81">
        <v>12</v>
      </c>
      <c r="F267" s="81">
        <v>1</v>
      </c>
      <c r="G267" s="82">
        <v>84</v>
      </c>
      <c r="H267" s="82">
        <v>5</v>
      </c>
      <c r="I267" s="82">
        <v>79</v>
      </c>
      <c r="J267" s="82"/>
      <c r="K267" s="83">
        <v>4929</v>
      </c>
      <c r="L267" s="83">
        <v>3604</v>
      </c>
      <c r="M267" s="83">
        <v>3402</v>
      </c>
      <c r="N267" s="82">
        <v>177</v>
      </c>
      <c r="O267" s="84">
        <v>3493170</v>
      </c>
      <c r="P267" s="84">
        <v>628770.6</v>
      </c>
      <c r="Q267" s="84">
        <v>873292.5</v>
      </c>
      <c r="R267" s="84">
        <v>1991106.9</v>
      </c>
      <c r="S267" s="85">
        <v>2</v>
      </c>
      <c r="T267" s="50">
        <v>3493170</v>
      </c>
      <c r="U267" s="86">
        <v>3493170</v>
      </c>
      <c r="V267" s="112" t="s">
        <v>1548</v>
      </c>
      <c r="W267" s="89"/>
    </row>
    <row r="268" spans="1:23" s="54" customFormat="1" ht="29.25" customHeight="1">
      <c r="A268" s="463" t="s">
        <v>1550</v>
      </c>
      <c r="B268" s="464"/>
      <c r="C268" s="464"/>
      <c r="D268" s="464"/>
      <c r="E268" s="464"/>
      <c r="F268" s="464"/>
      <c r="G268" s="90">
        <v>986</v>
      </c>
      <c r="H268" s="90">
        <v>100</v>
      </c>
      <c r="I268" s="90">
        <v>886</v>
      </c>
      <c r="J268" s="90"/>
      <c r="K268" s="91">
        <v>63306</v>
      </c>
      <c r="L268" s="91">
        <v>47065</v>
      </c>
      <c r="M268" s="91">
        <v>42270</v>
      </c>
      <c r="N268" s="90">
        <v>2146</v>
      </c>
      <c r="O268" s="91">
        <v>32979510</v>
      </c>
      <c r="P268" s="53">
        <v>5936311.8</v>
      </c>
      <c r="Q268" s="53">
        <v>8244877.5</v>
      </c>
      <c r="R268" s="53">
        <v>18798320.7</v>
      </c>
      <c r="S268" s="92">
        <v>21</v>
      </c>
      <c r="T268" s="53">
        <v>32979510</v>
      </c>
      <c r="U268" s="93" t="s">
        <v>1551</v>
      </c>
      <c r="V268" s="113" t="s">
        <v>1551</v>
      </c>
      <c r="W268" s="94"/>
    </row>
    <row r="269" spans="1:23" s="79" customFormat="1" ht="21">
      <c r="A269" s="109" t="s">
        <v>1585</v>
      </c>
      <c r="B269" s="72"/>
      <c r="C269" s="73"/>
      <c r="D269" s="72"/>
      <c r="E269" s="74"/>
      <c r="F269" s="74"/>
      <c r="G269" s="73"/>
      <c r="H269" s="73"/>
      <c r="I269" s="73"/>
      <c r="J269" s="73"/>
      <c r="K269" s="75"/>
      <c r="L269" s="75"/>
      <c r="M269" s="75"/>
      <c r="N269" s="73"/>
      <c r="O269" s="75"/>
      <c r="P269" s="75"/>
      <c r="Q269" s="75"/>
      <c r="R269" s="75"/>
      <c r="S269" s="76"/>
      <c r="T269" s="77"/>
      <c r="U269" s="75"/>
      <c r="V269" s="110"/>
      <c r="W269" s="78"/>
    </row>
    <row r="270" spans="1:23" s="52" customFormat="1" ht="15.75">
      <c r="A270" s="111">
        <v>223</v>
      </c>
      <c r="B270" s="80" t="s">
        <v>103</v>
      </c>
      <c r="C270" s="81">
        <v>1984</v>
      </c>
      <c r="D270" s="81" t="s">
        <v>1549</v>
      </c>
      <c r="E270" s="81">
        <v>9</v>
      </c>
      <c r="F270" s="81">
        <v>4</v>
      </c>
      <c r="G270" s="82">
        <v>162</v>
      </c>
      <c r="H270" s="82"/>
      <c r="I270" s="82">
        <v>162</v>
      </c>
      <c r="J270" s="82"/>
      <c r="K270" s="83">
        <v>7647</v>
      </c>
      <c r="L270" s="83">
        <v>7647</v>
      </c>
      <c r="M270" s="83">
        <v>4569</v>
      </c>
      <c r="N270" s="82">
        <v>366</v>
      </c>
      <c r="O270" s="84">
        <v>1700000</v>
      </c>
      <c r="P270" s="84">
        <v>306000</v>
      </c>
      <c r="Q270" s="84">
        <v>425000</v>
      </c>
      <c r="R270" s="84">
        <v>969000</v>
      </c>
      <c r="S270" s="85">
        <v>1</v>
      </c>
      <c r="T270" s="50">
        <v>1700000</v>
      </c>
      <c r="U270" s="86">
        <v>1700000</v>
      </c>
      <c r="V270" s="112" t="s">
        <v>1548</v>
      </c>
      <c r="W270" s="89"/>
    </row>
    <row r="271" spans="1:23" s="52" customFormat="1" ht="15.75">
      <c r="A271" s="111">
        <v>224</v>
      </c>
      <c r="B271" s="80" t="s">
        <v>104</v>
      </c>
      <c r="C271" s="81">
        <v>1984</v>
      </c>
      <c r="D271" s="81" t="s">
        <v>1547</v>
      </c>
      <c r="E271" s="81">
        <v>9</v>
      </c>
      <c r="F271" s="81">
        <v>10</v>
      </c>
      <c r="G271" s="82">
        <v>360</v>
      </c>
      <c r="H271" s="82">
        <v>73</v>
      </c>
      <c r="I271" s="82">
        <v>287</v>
      </c>
      <c r="J271" s="82"/>
      <c r="K271" s="83">
        <v>19303</v>
      </c>
      <c r="L271" s="83">
        <v>19274</v>
      </c>
      <c r="M271" s="83">
        <v>15268</v>
      </c>
      <c r="N271" s="82">
        <v>949</v>
      </c>
      <c r="O271" s="84">
        <v>5100000</v>
      </c>
      <c r="P271" s="84">
        <v>918000</v>
      </c>
      <c r="Q271" s="84">
        <v>1275000</v>
      </c>
      <c r="R271" s="84">
        <v>2907000</v>
      </c>
      <c r="S271" s="85">
        <v>3</v>
      </c>
      <c r="T271" s="50">
        <v>5100000</v>
      </c>
      <c r="U271" s="86">
        <v>5100000</v>
      </c>
      <c r="V271" s="112" t="s">
        <v>1548</v>
      </c>
      <c r="W271" s="89"/>
    </row>
    <row r="272" spans="1:23" s="52" customFormat="1" ht="15.75">
      <c r="A272" s="111">
        <v>225</v>
      </c>
      <c r="B272" s="80" t="s">
        <v>105</v>
      </c>
      <c r="C272" s="81">
        <v>1988</v>
      </c>
      <c r="D272" s="81" t="s">
        <v>1549</v>
      </c>
      <c r="E272" s="81">
        <v>14</v>
      </c>
      <c r="F272" s="81">
        <v>1</v>
      </c>
      <c r="G272" s="82">
        <v>69</v>
      </c>
      <c r="H272" s="82"/>
      <c r="I272" s="82">
        <v>69</v>
      </c>
      <c r="J272" s="82"/>
      <c r="K272" s="83">
        <v>3667</v>
      </c>
      <c r="L272" s="83">
        <v>3651</v>
      </c>
      <c r="M272" s="83">
        <v>2145</v>
      </c>
      <c r="N272" s="82">
        <v>160</v>
      </c>
      <c r="O272" s="84">
        <v>4103835</v>
      </c>
      <c r="P272" s="84">
        <v>738690.3</v>
      </c>
      <c r="Q272" s="84">
        <v>1025958.75</v>
      </c>
      <c r="R272" s="84">
        <v>2339185.95</v>
      </c>
      <c r="S272" s="85">
        <v>2</v>
      </c>
      <c r="T272" s="50">
        <v>4103835</v>
      </c>
      <c r="U272" s="86">
        <v>4103835</v>
      </c>
      <c r="V272" s="112" t="s">
        <v>1548</v>
      </c>
      <c r="W272" s="89"/>
    </row>
    <row r="273" spans="1:23" s="54" customFormat="1" ht="29.25" customHeight="1">
      <c r="A273" s="463" t="s">
        <v>1550</v>
      </c>
      <c r="B273" s="464"/>
      <c r="C273" s="464"/>
      <c r="D273" s="464"/>
      <c r="E273" s="464"/>
      <c r="F273" s="464"/>
      <c r="G273" s="90">
        <v>591</v>
      </c>
      <c r="H273" s="90">
        <v>73</v>
      </c>
      <c r="I273" s="90">
        <v>518</v>
      </c>
      <c r="J273" s="90"/>
      <c r="K273" s="91">
        <v>30617</v>
      </c>
      <c r="L273" s="91">
        <v>30572</v>
      </c>
      <c r="M273" s="91">
        <v>21982</v>
      </c>
      <c r="N273" s="90">
        <v>1475</v>
      </c>
      <c r="O273" s="91">
        <v>10903835</v>
      </c>
      <c r="P273" s="53">
        <v>1962690.3</v>
      </c>
      <c r="Q273" s="53">
        <v>2725958.75</v>
      </c>
      <c r="R273" s="53">
        <v>6215185.95</v>
      </c>
      <c r="S273" s="92">
        <v>6</v>
      </c>
      <c r="T273" s="53">
        <v>10903835</v>
      </c>
      <c r="U273" s="93" t="s">
        <v>1551</v>
      </c>
      <c r="V273" s="113" t="s">
        <v>1551</v>
      </c>
      <c r="W273" s="94"/>
    </row>
    <row r="274" spans="1:23" s="79" customFormat="1" ht="21">
      <c r="A274" s="109" t="s">
        <v>1674</v>
      </c>
      <c r="B274" s="72"/>
      <c r="C274" s="73"/>
      <c r="D274" s="72"/>
      <c r="E274" s="74"/>
      <c r="F274" s="74"/>
      <c r="G274" s="73"/>
      <c r="H274" s="73"/>
      <c r="I274" s="73"/>
      <c r="J274" s="73"/>
      <c r="K274" s="75"/>
      <c r="L274" s="75"/>
      <c r="M274" s="75"/>
      <c r="N274" s="73"/>
      <c r="O274" s="75"/>
      <c r="P274" s="75"/>
      <c r="Q274" s="75"/>
      <c r="R274" s="75"/>
      <c r="S274" s="76"/>
      <c r="T274" s="77"/>
      <c r="U274" s="75"/>
      <c r="V274" s="110"/>
      <c r="W274" s="78"/>
    </row>
    <row r="275" spans="1:23" s="52" customFormat="1" ht="15.75">
      <c r="A275" s="111">
        <v>226</v>
      </c>
      <c r="B275" s="80" t="s">
        <v>106</v>
      </c>
      <c r="C275" s="81">
        <v>1967</v>
      </c>
      <c r="D275" s="81" t="s">
        <v>1549</v>
      </c>
      <c r="E275" s="81">
        <v>9</v>
      </c>
      <c r="F275" s="81">
        <v>1</v>
      </c>
      <c r="G275" s="82">
        <v>54</v>
      </c>
      <c r="H275" s="82">
        <v>6</v>
      </c>
      <c r="I275" s="82">
        <v>48</v>
      </c>
      <c r="J275" s="82"/>
      <c r="K275" s="83">
        <v>2505</v>
      </c>
      <c r="L275" s="83">
        <v>2505</v>
      </c>
      <c r="M275" s="83">
        <v>2248</v>
      </c>
      <c r="N275" s="82">
        <v>95</v>
      </c>
      <c r="O275" s="84">
        <v>1500000</v>
      </c>
      <c r="P275" s="84">
        <v>270000</v>
      </c>
      <c r="Q275" s="84">
        <v>375000</v>
      </c>
      <c r="R275" s="84">
        <v>855000</v>
      </c>
      <c r="S275" s="85">
        <v>1</v>
      </c>
      <c r="T275" s="50">
        <v>1500000</v>
      </c>
      <c r="U275" s="86">
        <v>1500000</v>
      </c>
      <c r="V275" s="112" t="s">
        <v>1548</v>
      </c>
      <c r="W275" s="89"/>
    </row>
    <row r="276" spans="1:23" s="52" customFormat="1" ht="15.75">
      <c r="A276" s="111">
        <v>227</v>
      </c>
      <c r="B276" s="80" t="s">
        <v>107</v>
      </c>
      <c r="C276" s="81">
        <v>1972</v>
      </c>
      <c r="D276" s="81" t="s">
        <v>1549</v>
      </c>
      <c r="E276" s="81">
        <v>9</v>
      </c>
      <c r="F276" s="81">
        <v>1</v>
      </c>
      <c r="G276" s="82">
        <v>52</v>
      </c>
      <c r="H276" s="82"/>
      <c r="I276" s="82">
        <v>52</v>
      </c>
      <c r="J276" s="82"/>
      <c r="K276" s="83">
        <v>2198</v>
      </c>
      <c r="L276" s="83">
        <v>2198</v>
      </c>
      <c r="M276" s="83">
        <v>2198</v>
      </c>
      <c r="N276" s="82">
        <v>85</v>
      </c>
      <c r="O276" s="84">
        <v>1500000</v>
      </c>
      <c r="P276" s="84">
        <v>270000</v>
      </c>
      <c r="Q276" s="84">
        <v>375000</v>
      </c>
      <c r="R276" s="84">
        <v>855000</v>
      </c>
      <c r="S276" s="85">
        <v>1</v>
      </c>
      <c r="T276" s="50">
        <v>1500000</v>
      </c>
      <c r="U276" s="86">
        <v>1500000</v>
      </c>
      <c r="V276" s="112" t="s">
        <v>1548</v>
      </c>
      <c r="W276" s="89"/>
    </row>
    <row r="277" spans="1:23" s="52" customFormat="1" ht="15.75">
      <c r="A277" s="111">
        <v>228</v>
      </c>
      <c r="B277" s="80" t="s">
        <v>108</v>
      </c>
      <c r="C277" s="81">
        <v>1975</v>
      </c>
      <c r="D277" s="81" t="s">
        <v>1549</v>
      </c>
      <c r="E277" s="81">
        <v>14</v>
      </c>
      <c r="F277" s="81">
        <v>1</v>
      </c>
      <c r="G277" s="82">
        <v>112</v>
      </c>
      <c r="H277" s="82">
        <v>8</v>
      </c>
      <c r="I277" s="82">
        <v>104</v>
      </c>
      <c r="J277" s="82"/>
      <c r="K277" s="83">
        <v>5465</v>
      </c>
      <c r="L277" s="83">
        <v>5465</v>
      </c>
      <c r="M277" s="83">
        <v>5044</v>
      </c>
      <c r="N277" s="82">
        <v>223</v>
      </c>
      <c r="O277" s="84">
        <v>1910975</v>
      </c>
      <c r="P277" s="84">
        <v>343975.5</v>
      </c>
      <c r="Q277" s="84">
        <v>477743.75</v>
      </c>
      <c r="R277" s="84">
        <v>1089255.75</v>
      </c>
      <c r="S277" s="85">
        <v>1</v>
      </c>
      <c r="T277" s="50">
        <v>1910975</v>
      </c>
      <c r="U277" s="86">
        <v>1910975</v>
      </c>
      <c r="V277" s="112" t="s">
        <v>1548</v>
      </c>
      <c r="W277" s="89"/>
    </row>
    <row r="278" spans="1:23" s="52" customFormat="1" ht="15.75">
      <c r="A278" s="111">
        <v>229</v>
      </c>
      <c r="B278" s="80" t="s">
        <v>109</v>
      </c>
      <c r="C278" s="81">
        <v>1974</v>
      </c>
      <c r="D278" s="81" t="s">
        <v>1549</v>
      </c>
      <c r="E278" s="81">
        <v>14</v>
      </c>
      <c r="F278" s="81">
        <v>1</v>
      </c>
      <c r="G278" s="82">
        <v>112</v>
      </c>
      <c r="H278" s="82">
        <v>8</v>
      </c>
      <c r="I278" s="82">
        <v>104</v>
      </c>
      <c r="J278" s="82"/>
      <c r="K278" s="83">
        <v>5430</v>
      </c>
      <c r="L278" s="83">
        <v>5430</v>
      </c>
      <c r="M278" s="83">
        <v>5026</v>
      </c>
      <c r="N278" s="82">
        <v>208</v>
      </c>
      <c r="O278" s="84">
        <v>1910975</v>
      </c>
      <c r="P278" s="84">
        <v>343975.5</v>
      </c>
      <c r="Q278" s="84">
        <v>477743.75</v>
      </c>
      <c r="R278" s="84">
        <v>1089255.75</v>
      </c>
      <c r="S278" s="85">
        <v>1</v>
      </c>
      <c r="T278" s="50">
        <v>1910975</v>
      </c>
      <c r="U278" s="86">
        <v>1910975</v>
      </c>
      <c r="V278" s="112" t="s">
        <v>1548</v>
      </c>
      <c r="W278" s="89"/>
    </row>
    <row r="279" spans="1:23" s="52" customFormat="1" ht="15.75">
      <c r="A279" s="111">
        <v>230</v>
      </c>
      <c r="B279" s="80" t="s">
        <v>110</v>
      </c>
      <c r="C279" s="81">
        <v>1972</v>
      </c>
      <c r="D279" s="81" t="s">
        <v>1549</v>
      </c>
      <c r="E279" s="81">
        <v>14</v>
      </c>
      <c r="F279" s="81">
        <v>1</v>
      </c>
      <c r="G279" s="82">
        <v>112</v>
      </c>
      <c r="H279" s="82">
        <v>1</v>
      </c>
      <c r="I279" s="82">
        <v>111</v>
      </c>
      <c r="J279" s="82"/>
      <c r="K279" s="83">
        <v>5880</v>
      </c>
      <c r="L279" s="83">
        <v>5880</v>
      </c>
      <c r="M279" s="83">
        <v>5839</v>
      </c>
      <c r="N279" s="82">
        <v>225</v>
      </c>
      <c r="O279" s="84">
        <v>4103835</v>
      </c>
      <c r="P279" s="84">
        <v>738690.3</v>
      </c>
      <c r="Q279" s="84">
        <v>1025958.75</v>
      </c>
      <c r="R279" s="84">
        <v>2339185.95</v>
      </c>
      <c r="S279" s="85">
        <v>2</v>
      </c>
      <c r="T279" s="50">
        <v>4103835</v>
      </c>
      <c r="U279" s="86">
        <v>4103835</v>
      </c>
      <c r="V279" s="112" t="s">
        <v>1548</v>
      </c>
      <c r="W279" s="89"/>
    </row>
    <row r="280" spans="1:23" s="52" customFormat="1" ht="15.75">
      <c r="A280" s="111">
        <v>231</v>
      </c>
      <c r="B280" s="80" t="s">
        <v>111</v>
      </c>
      <c r="C280" s="81">
        <v>1974</v>
      </c>
      <c r="D280" s="81" t="s">
        <v>1549</v>
      </c>
      <c r="E280" s="81">
        <v>9</v>
      </c>
      <c r="F280" s="81">
        <v>5</v>
      </c>
      <c r="G280" s="82">
        <v>160</v>
      </c>
      <c r="H280" s="82">
        <v>29</v>
      </c>
      <c r="I280" s="82">
        <v>131</v>
      </c>
      <c r="J280" s="82"/>
      <c r="K280" s="83">
        <v>7792</v>
      </c>
      <c r="L280" s="83">
        <v>7792</v>
      </c>
      <c r="M280" s="83">
        <v>6435</v>
      </c>
      <c r="N280" s="82">
        <v>356</v>
      </c>
      <c r="O280" s="84">
        <v>7500000</v>
      </c>
      <c r="P280" s="84">
        <v>1350000</v>
      </c>
      <c r="Q280" s="84">
        <v>1875000</v>
      </c>
      <c r="R280" s="84">
        <v>4275000</v>
      </c>
      <c r="S280" s="85">
        <v>5</v>
      </c>
      <c r="T280" s="50">
        <v>7500000</v>
      </c>
      <c r="U280" s="86">
        <v>7500000</v>
      </c>
      <c r="V280" s="112" t="s">
        <v>1548</v>
      </c>
      <c r="W280" s="89"/>
    </row>
    <row r="281" spans="1:23" s="52" customFormat="1" ht="15.75">
      <c r="A281" s="111">
        <v>232</v>
      </c>
      <c r="B281" s="80" t="s">
        <v>112</v>
      </c>
      <c r="C281" s="81">
        <v>1974</v>
      </c>
      <c r="D281" s="81" t="s">
        <v>1549</v>
      </c>
      <c r="E281" s="81">
        <v>14</v>
      </c>
      <c r="F281" s="81">
        <v>1</v>
      </c>
      <c r="G281" s="82">
        <v>111</v>
      </c>
      <c r="H281" s="82">
        <v>24</v>
      </c>
      <c r="I281" s="82">
        <v>87</v>
      </c>
      <c r="J281" s="82"/>
      <c r="K281" s="83">
        <v>5400</v>
      </c>
      <c r="L281" s="83">
        <v>5400</v>
      </c>
      <c r="M281" s="83">
        <v>4099</v>
      </c>
      <c r="N281" s="82">
        <v>207</v>
      </c>
      <c r="O281" s="84">
        <v>1910975</v>
      </c>
      <c r="P281" s="84">
        <v>343975.5</v>
      </c>
      <c r="Q281" s="84">
        <v>477743.75</v>
      </c>
      <c r="R281" s="84">
        <v>1089255.75</v>
      </c>
      <c r="S281" s="85">
        <v>1</v>
      </c>
      <c r="T281" s="50">
        <v>1910975</v>
      </c>
      <c r="U281" s="86">
        <v>1910975</v>
      </c>
      <c r="V281" s="112" t="s">
        <v>1548</v>
      </c>
      <c r="W281" s="89"/>
    </row>
    <row r="282" spans="1:23" s="52" customFormat="1" ht="15.75">
      <c r="A282" s="111">
        <v>233</v>
      </c>
      <c r="B282" s="80" t="s">
        <v>113</v>
      </c>
      <c r="C282" s="81">
        <v>1974</v>
      </c>
      <c r="D282" s="81" t="s">
        <v>1549</v>
      </c>
      <c r="E282" s="81">
        <v>14</v>
      </c>
      <c r="F282" s="81">
        <v>1</v>
      </c>
      <c r="G282" s="82">
        <v>108</v>
      </c>
      <c r="H282" s="82">
        <v>12</v>
      </c>
      <c r="I282" s="82">
        <v>96</v>
      </c>
      <c r="J282" s="82"/>
      <c r="K282" s="83">
        <v>6581</v>
      </c>
      <c r="L282" s="83">
        <v>6581</v>
      </c>
      <c r="M282" s="83">
        <v>5914</v>
      </c>
      <c r="N282" s="82">
        <v>208</v>
      </c>
      <c r="O282" s="84">
        <v>1910975</v>
      </c>
      <c r="P282" s="84">
        <v>343975.5</v>
      </c>
      <c r="Q282" s="84">
        <v>477743.75</v>
      </c>
      <c r="R282" s="84">
        <v>1089255.75</v>
      </c>
      <c r="S282" s="85">
        <v>1</v>
      </c>
      <c r="T282" s="50">
        <v>1910975</v>
      </c>
      <c r="U282" s="86">
        <v>1910975</v>
      </c>
      <c r="V282" s="112" t="s">
        <v>1548</v>
      </c>
      <c r="W282" s="89"/>
    </row>
    <row r="283" spans="1:23" s="52" customFormat="1" ht="15.75">
      <c r="A283" s="111">
        <v>234</v>
      </c>
      <c r="B283" s="80" t="s">
        <v>114</v>
      </c>
      <c r="C283" s="81">
        <v>1975</v>
      </c>
      <c r="D283" s="81" t="s">
        <v>1552</v>
      </c>
      <c r="E283" s="81">
        <v>16</v>
      </c>
      <c r="F283" s="81">
        <v>2</v>
      </c>
      <c r="G283" s="82">
        <v>128</v>
      </c>
      <c r="H283" s="82">
        <v>26</v>
      </c>
      <c r="I283" s="82">
        <v>102</v>
      </c>
      <c r="J283" s="82"/>
      <c r="K283" s="83">
        <v>8176</v>
      </c>
      <c r="L283" s="83">
        <v>8176</v>
      </c>
      <c r="M283" s="83">
        <v>6531</v>
      </c>
      <c r="N283" s="82">
        <v>395</v>
      </c>
      <c r="O283" s="84">
        <v>4150730</v>
      </c>
      <c r="P283" s="84">
        <v>747131.4</v>
      </c>
      <c r="Q283" s="84">
        <v>1037682.5</v>
      </c>
      <c r="R283" s="84">
        <v>2365916.1</v>
      </c>
      <c r="S283" s="85">
        <v>2</v>
      </c>
      <c r="T283" s="50">
        <v>4150730</v>
      </c>
      <c r="U283" s="86">
        <v>4150730</v>
      </c>
      <c r="V283" s="112" t="s">
        <v>1548</v>
      </c>
      <c r="W283" s="89"/>
    </row>
    <row r="284" spans="1:23" s="52" customFormat="1" ht="15.75">
      <c r="A284" s="111">
        <v>235</v>
      </c>
      <c r="B284" s="80" t="s">
        <v>115</v>
      </c>
      <c r="C284" s="81">
        <v>1977</v>
      </c>
      <c r="D284" s="81" t="s">
        <v>1552</v>
      </c>
      <c r="E284" s="81">
        <v>16</v>
      </c>
      <c r="F284" s="81">
        <v>2</v>
      </c>
      <c r="G284" s="82">
        <v>128</v>
      </c>
      <c r="H284" s="82"/>
      <c r="I284" s="82">
        <v>128</v>
      </c>
      <c r="J284" s="82"/>
      <c r="K284" s="83">
        <v>8213</v>
      </c>
      <c r="L284" s="83">
        <v>8213</v>
      </c>
      <c r="M284" s="83">
        <v>8213</v>
      </c>
      <c r="N284" s="82">
        <v>366</v>
      </c>
      <c r="O284" s="84">
        <v>4150730</v>
      </c>
      <c r="P284" s="84">
        <v>747131.4</v>
      </c>
      <c r="Q284" s="84">
        <v>1037682.5</v>
      </c>
      <c r="R284" s="84">
        <v>2365916.1</v>
      </c>
      <c r="S284" s="85">
        <v>2</v>
      </c>
      <c r="T284" s="50">
        <v>4150730</v>
      </c>
      <c r="U284" s="86">
        <v>4150730</v>
      </c>
      <c r="V284" s="112" t="s">
        <v>1548</v>
      </c>
      <c r="W284" s="89"/>
    </row>
    <row r="285" spans="1:23" s="52" customFormat="1" ht="15.75">
      <c r="A285" s="111">
        <v>236</v>
      </c>
      <c r="B285" s="80" t="s">
        <v>116</v>
      </c>
      <c r="C285" s="81">
        <v>1935</v>
      </c>
      <c r="D285" s="81" t="s">
        <v>1549</v>
      </c>
      <c r="E285" s="81">
        <v>5</v>
      </c>
      <c r="F285" s="81">
        <v>6</v>
      </c>
      <c r="G285" s="82">
        <v>54</v>
      </c>
      <c r="H285" s="82">
        <v>16</v>
      </c>
      <c r="I285" s="82">
        <v>38</v>
      </c>
      <c r="J285" s="82"/>
      <c r="K285" s="83">
        <v>5995</v>
      </c>
      <c r="L285" s="83">
        <v>5995</v>
      </c>
      <c r="M285" s="83">
        <v>4748</v>
      </c>
      <c r="N285" s="82">
        <v>220</v>
      </c>
      <c r="O285" s="84">
        <v>4356100</v>
      </c>
      <c r="P285" s="84">
        <v>784098</v>
      </c>
      <c r="Q285" s="84">
        <v>1089025</v>
      </c>
      <c r="R285" s="84">
        <v>2482977</v>
      </c>
      <c r="S285" s="85">
        <v>4</v>
      </c>
      <c r="T285" s="50">
        <v>4356100</v>
      </c>
      <c r="U285" s="86">
        <v>4684880</v>
      </c>
      <c r="V285" s="112" t="s">
        <v>1548</v>
      </c>
      <c r="W285" s="89"/>
    </row>
    <row r="286" spans="1:23" s="52" customFormat="1" ht="15.75">
      <c r="A286" s="111">
        <v>237</v>
      </c>
      <c r="B286" s="80" t="s">
        <v>117</v>
      </c>
      <c r="C286" s="81">
        <v>1973</v>
      </c>
      <c r="D286" s="81" t="s">
        <v>1552</v>
      </c>
      <c r="E286" s="81">
        <v>9</v>
      </c>
      <c r="F286" s="81">
        <v>6</v>
      </c>
      <c r="G286" s="82">
        <v>214</v>
      </c>
      <c r="H286" s="82"/>
      <c r="I286" s="82">
        <v>214</v>
      </c>
      <c r="J286" s="82"/>
      <c r="K286" s="83">
        <v>10521</v>
      </c>
      <c r="L286" s="83">
        <v>10521</v>
      </c>
      <c r="M286" s="83">
        <v>10521</v>
      </c>
      <c r="N286" s="82">
        <v>545</v>
      </c>
      <c r="O286" s="84">
        <v>9000000</v>
      </c>
      <c r="P286" s="84">
        <v>1620000</v>
      </c>
      <c r="Q286" s="84">
        <v>2250000</v>
      </c>
      <c r="R286" s="84">
        <v>5130000</v>
      </c>
      <c r="S286" s="85">
        <v>6</v>
      </c>
      <c r="T286" s="50">
        <v>9000000</v>
      </c>
      <c r="U286" s="86">
        <v>9000000</v>
      </c>
      <c r="V286" s="112" t="s">
        <v>1548</v>
      </c>
      <c r="W286" s="89"/>
    </row>
    <row r="287" spans="1:23" s="52" customFormat="1" ht="15.75">
      <c r="A287" s="111">
        <v>238</v>
      </c>
      <c r="B287" s="80" t="s">
        <v>118</v>
      </c>
      <c r="C287" s="81">
        <v>1975</v>
      </c>
      <c r="D287" s="81" t="s">
        <v>1549</v>
      </c>
      <c r="E287" s="81">
        <v>14</v>
      </c>
      <c r="F287" s="81">
        <v>1</v>
      </c>
      <c r="G287" s="82">
        <v>108</v>
      </c>
      <c r="H287" s="82">
        <v>12</v>
      </c>
      <c r="I287" s="82">
        <v>96</v>
      </c>
      <c r="J287" s="82"/>
      <c r="K287" s="83">
        <v>6770</v>
      </c>
      <c r="L287" s="83">
        <v>6770</v>
      </c>
      <c r="M287" s="83">
        <v>6225</v>
      </c>
      <c r="N287" s="82">
        <v>200</v>
      </c>
      <c r="O287" s="84">
        <v>1910975</v>
      </c>
      <c r="P287" s="84">
        <v>343975.5</v>
      </c>
      <c r="Q287" s="84">
        <v>477743.75</v>
      </c>
      <c r="R287" s="84">
        <v>1089255.75</v>
      </c>
      <c r="S287" s="85">
        <v>1</v>
      </c>
      <c r="T287" s="50">
        <v>1910975</v>
      </c>
      <c r="U287" s="86">
        <v>1910975</v>
      </c>
      <c r="V287" s="112" t="s">
        <v>1548</v>
      </c>
      <c r="W287" s="89"/>
    </row>
    <row r="288" spans="1:23" s="52" customFormat="1" ht="15.75">
      <c r="A288" s="111">
        <v>239</v>
      </c>
      <c r="B288" s="80" t="s">
        <v>119</v>
      </c>
      <c r="C288" s="81">
        <v>1974</v>
      </c>
      <c r="D288" s="81" t="s">
        <v>1549</v>
      </c>
      <c r="E288" s="81">
        <v>9</v>
      </c>
      <c r="F288" s="81">
        <v>6</v>
      </c>
      <c r="G288" s="82">
        <v>191</v>
      </c>
      <c r="H288" s="82">
        <v>23</v>
      </c>
      <c r="I288" s="82">
        <v>168</v>
      </c>
      <c r="J288" s="82"/>
      <c r="K288" s="83">
        <v>10979</v>
      </c>
      <c r="L288" s="83">
        <v>10979</v>
      </c>
      <c r="M288" s="83">
        <v>9933</v>
      </c>
      <c r="N288" s="82">
        <v>441</v>
      </c>
      <c r="O288" s="84">
        <v>9000000</v>
      </c>
      <c r="P288" s="84">
        <v>1620000</v>
      </c>
      <c r="Q288" s="84">
        <v>2250000</v>
      </c>
      <c r="R288" s="84">
        <v>5130000</v>
      </c>
      <c r="S288" s="85">
        <v>6</v>
      </c>
      <c r="T288" s="50">
        <v>9000000</v>
      </c>
      <c r="U288" s="86">
        <v>9000000</v>
      </c>
      <c r="V288" s="112" t="s">
        <v>1548</v>
      </c>
      <c r="W288" s="89"/>
    </row>
    <row r="289" spans="1:23" s="52" customFormat="1" ht="15.75">
      <c r="A289" s="111">
        <v>240</v>
      </c>
      <c r="B289" s="80" t="s">
        <v>120</v>
      </c>
      <c r="C289" s="81">
        <v>1975</v>
      </c>
      <c r="D289" s="81" t="s">
        <v>1552</v>
      </c>
      <c r="E289" s="81">
        <v>9</v>
      </c>
      <c r="F289" s="81">
        <v>6</v>
      </c>
      <c r="G289" s="82">
        <v>215</v>
      </c>
      <c r="H289" s="82"/>
      <c r="I289" s="82">
        <v>215</v>
      </c>
      <c r="J289" s="82"/>
      <c r="K289" s="83">
        <v>10507</v>
      </c>
      <c r="L289" s="83">
        <v>10507</v>
      </c>
      <c r="M289" s="83">
        <v>10507</v>
      </c>
      <c r="N289" s="82">
        <v>549</v>
      </c>
      <c r="O289" s="84">
        <v>9000000</v>
      </c>
      <c r="P289" s="84">
        <v>1620000</v>
      </c>
      <c r="Q289" s="84">
        <v>2250000</v>
      </c>
      <c r="R289" s="84">
        <v>5130000</v>
      </c>
      <c r="S289" s="85">
        <v>6</v>
      </c>
      <c r="T289" s="50">
        <v>9000000</v>
      </c>
      <c r="U289" s="86">
        <v>9000000</v>
      </c>
      <c r="V289" s="112" t="s">
        <v>1548</v>
      </c>
      <c r="W289" s="89"/>
    </row>
    <row r="290" spans="1:23" s="52" customFormat="1" ht="15.75">
      <c r="A290" s="111">
        <v>241</v>
      </c>
      <c r="B290" s="80" t="s">
        <v>121</v>
      </c>
      <c r="C290" s="81">
        <v>1975</v>
      </c>
      <c r="D290" s="81" t="s">
        <v>1552</v>
      </c>
      <c r="E290" s="81">
        <v>9</v>
      </c>
      <c r="F290" s="81">
        <v>4</v>
      </c>
      <c r="G290" s="82">
        <v>144</v>
      </c>
      <c r="H290" s="82">
        <v>32</v>
      </c>
      <c r="I290" s="82">
        <v>112</v>
      </c>
      <c r="J290" s="82"/>
      <c r="K290" s="83">
        <v>7415</v>
      </c>
      <c r="L290" s="83">
        <v>7415</v>
      </c>
      <c r="M290" s="83">
        <v>5711</v>
      </c>
      <c r="N290" s="82">
        <v>363</v>
      </c>
      <c r="O290" s="84">
        <v>6000000</v>
      </c>
      <c r="P290" s="84">
        <v>1080000</v>
      </c>
      <c r="Q290" s="84">
        <v>1500000</v>
      </c>
      <c r="R290" s="84">
        <v>3420000</v>
      </c>
      <c r="S290" s="85">
        <v>4</v>
      </c>
      <c r="T290" s="50">
        <v>6000000</v>
      </c>
      <c r="U290" s="86">
        <v>6000000</v>
      </c>
      <c r="V290" s="112" t="s">
        <v>1548</v>
      </c>
      <c r="W290" s="89"/>
    </row>
    <row r="291" spans="1:23" s="52" customFormat="1" ht="15.75">
      <c r="A291" s="111">
        <v>242</v>
      </c>
      <c r="B291" s="80" t="s">
        <v>122</v>
      </c>
      <c r="C291" s="81">
        <v>1974</v>
      </c>
      <c r="D291" s="81" t="s">
        <v>1547</v>
      </c>
      <c r="E291" s="81">
        <v>12</v>
      </c>
      <c r="F291" s="81">
        <v>4</v>
      </c>
      <c r="G291" s="82">
        <v>191</v>
      </c>
      <c r="H291" s="82">
        <v>41</v>
      </c>
      <c r="I291" s="82">
        <v>150</v>
      </c>
      <c r="J291" s="82"/>
      <c r="K291" s="83">
        <v>9605</v>
      </c>
      <c r="L291" s="83">
        <v>9605</v>
      </c>
      <c r="M291" s="83">
        <v>7527</v>
      </c>
      <c r="N291" s="82">
        <v>472</v>
      </c>
      <c r="O291" s="84">
        <v>12542301</v>
      </c>
      <c r="P291" s="84">
        <v>2257614.18</v>
      </c>
      <c r="Q291" s="84">
        <v>3135575.25</v>
      </c>
      <c r="R291" s="84">
        <v>7149111.57</v>
      </c>
      <c r="S291" s="85">
        <v>8</v>
      </c>
      <c r="T291" s="50">
        <v>12542301</v>
      </c>
      <c r="U291" s="86">
        <v>13972680</v>
      </c>
      <c r="V291" s="112" t="s">
        <v>1548</v>
      </c>
      <c r="W291" s="89"/>
    </row>
    <row r="292" spans="1:23" s="52" customFormat="1" ht="15.75">
      <c r="A292" s="111">
        <v>243</v>
      </c>
      <c r="B292" s="80" t="s">
        <v>123</v>
      </c>
      <c r="C292" s="81">
        <v>1975</v>
      </c>
      <c r="D292" s="81" t="s">
        <v>1552</v>
      </c>
      <c r="E292" s="81">
        <v>9</v>
      </c>
      <c r="F292" s="81">
        <v>4</v>
      </c>
      <c r="G292" s="82">
        <v>143</v>
      </c>
      <c r="H292" s="82"/>
      <c r="I292" s="82">
        <v>143</v>
      </c>
      <c r="J292" s="82"/>
      <c r="K292" s="83">
        <v>7059</v>
      </c>
      <c r="L292" s="83">
        <v>7059</v>
      </c>
      <c r="M292" s="83">
        <v>7059</v>
      </c>
      <c r="N292" s="82">
        <v>371</v>
      </c>
      <c r="O292" s="84">
        <v>6000000</v>
      </c>
      <c r="P292" s="84">
        <v>1080000</v>
      </c>
      <c r="Q292" s="84">
        <v>1500000</v>
      </c>
      <c r="R292" s="84">
        <v>3420000</v>
      </c>
      <c r="S292" s="85">
        <v>4</v>
      </c>
      <c r="T292" s="50">
        <v>6000000</v>
      </c>
      <c r="U292" s="86">
        <v>6000000</v>
      </c>
      <c r="V292" s="112" t="s">
        <v>1548</v>
      </c>
      <c r="W292" s="89"/>
    </row>
    <row r="293" spans="1:23" s="52" customFormat="1" ht="15.75">
      <c r="A293" s="111">
        <v>244</v>
      </c>
      <c r="B293" s="80" t="s">
        <v>124</v>
      </c>
      <c r="C293" s="81">
        <v>1976</v>
      </c>
      <c r="D293" s="81" t="s">
        <v>1549</v>
      </c>
      <c r="E293" s="81">
        <v>9</v>
      </c>
      <c r="F293" s="81">
        <v>4</v>
      </c>
      <c r="G293" s="82">
        <v>143</v>
      </c>
      <c r="H293" s="82"/>
      <c r="I293" s="82">
        <v>143</v>
      </c>
      <c r="J293" s="82"/>
      <c r="K293" s="83">
        <v>7360</v>
      </c>
      <c r="L293" s="83">
        <v>7360</v>
      </c>
      <c r="M293" s="83">
        <v>7360</v>
      </c>
      <c r="N293" s="82">
        <v>332</v>
      </c>
      <c r="O293" s="84">
        <v>6000000</v>
      </c>
      <c r="P293" s="84">
        <v>1080000</v>
      </c>
      <c r="Q293" s="84">
        <v>1500000</v>
      </c>
      <c r="R293" s="84">
        <v>3420000</v>
      </c>
      <c r="S293" s="85">
        <v>4</v>
      </c>
      <c r="T293" s="50">
        <v>6000000</v>
      </c>
      <c r="U293" s="86">
        <v>6000000</v>
      </c>
      <c r="V293" s="112" t="s">
        <v>1548</v>
      </c>
      <c r="W293" s="89"/>
    </row>
    <row r="294" spans="1:23" s="54" customFormat="1" ht="29.25" customHeight="1">
      <c r="A294" s="463" t="s">
        <v>1550</v>
      </c>
      <c r="B294" s="464"/>
      <c r="C294" s="464"/>
      <c r="D294" s="464"/>
      <c r="E294" s="464"/>
      <c r="F294" s="464"/>
      <c r="G294" s="90">
        <v>2480</v>
      </c>
      <c r="H294" s="90">
        <v>238</v>
      </c>
      <c r="I294" s="90">
        <v>2242</v>
      </c>
      <c r="J294" s="90"/>
      <c r="K294" s="91">
        <v>133851</v>
      </c>
      <c r="L294" s="91">
        <v>133851</v>
      </c>
      <c r="M294" s="91">
        <v>121138</v>
      </c>
      <c r="N294" s="90">
        <v>5861</v>
      </c>
      <c r="O294" s="91">
        <v>94358571</v>
      </c>
      <c r="P294" s="53">
        <v>16984542.78</v>
      </c>
      <c r="Q294" s="53">
        <v>23589642.75</v>
      </c>
      <c r="R294" s="53">
        <v>53784385.47</v>
      </c>
      <c r="S294" s="92">
        <v>60</v>
      </c>
      <c r="T294" s="53">
        <v>94358571</v>
      </c>
      <c r="U294" s="93" t="s">
        <v>1551</v>
      </c>
      <c r="V294" s="113" t="s">
        <v>1551</v>
      </c>
      <c r="W294" s="94"/>
    </row>
    <row r="295" spans="1:23" s="79" customFormat="1" ht="21">
      <c r="A295" s="109" t="s">
        <v>1675</v>
      </c>
      <c r="B295" s="72"/>
      <c r="C295" s="73"/>
      <c r="D295" s="72"/>
      <c r="E295" s="74"/>
      <c r="F295" s="74"/>
      <c r="G295" s="73"/>
      <c r="H295" s="73"/>
      <c r="I295" s="73"/>
      <c r="J295" s="73"/>
      <c r="K295" s="75"/>
      <c r="L295" s="75"/>
      <c r="M295" s="75"/>
      <c r="N295" s="73"/>
      <c r="O295" s="75"/>
      <c r="P295" s="75"/>
      <c r="Q295" s="75"/>
      <c r="R295" s="75"/>
      <c r="S295" s="76"/>
      <c r="T295" s="77"/>
      <c r="U295" s="75"/>
      <c r="V295" s="110"/>
      <c r="W295" s="78"/>
    </row>
    <row r="296" spans="1:23" s="52" customFormat="1" ht="15.75">
      <c r="A296" s="111">
        <v>245</v>
      </c>
      <c r="B296" s="80" t="s">
        <v>125</v>
      </c>
      <c r="C296" s="81">
        <v>1984</v>
      </c>
      <c r="D296" s="81" t="s">
        <v>1547</v>
      </c>
      <c r="E296" s="81">
        <v>9</v>
      </c>
      <c r="F296" s="81">
        <v>2</v>
      </c>
      <c r="G296" s="82">
        <v>72</v>
      </c>
      <c r="H296" s="82">
        <v>5</v>
      </c>
      <c r="I296" s="82">
        <v>67</v>
      </c>
      <c r="J296" s="82"/>
      <c r="K296" s="83">
        <v>38886</v>
      </c>
      <c r="L296" s="83">
        <v>38886</v>
      </c>
      <c r="M296" s="83">
        <v>2300</v>
      </c>
      <c r="N296" s="82">
        <v>173</v>
      </c>
      <c r="O296" s="84">
        <v>1500000</v>
      </c>
      <c r="P296" s="84">
        <v>270000</v>
      </c>
      <c r="Q296" s="84">
        <v>375000</v>
      </c>
      <c r="R296" s="84">
        <v>855000</v>
      </c>
      <c r="S296" s="85">
        <v>1</v>
      </c>
      <c r="T296" s="50">
        <v>1500000</v>
      </c>
      <c r="U296" s="86">
        <v>1500000</v>
      </c>
      <c r="V296" s="112" t="s">
        <v>1548</v>
      </c>
      <c r="W296" s="89"/>
    </row>
    <row r="297" spans="1:23" s="52" customFormat="1" ht="15.75">
      <c r="A297" s="111">
        <v>246</v>
      </c>
      <c r="B297" s="80" t="s">
        <v>126</v>
      </c>
      <c r="C297" s="81">
        <v>1988</v>
      </c>
      <c r="D297" s="81" t="s">
        <v>1549</v>
      </c>
      <c r="E297" s="81">
        <v>9</v>
      </c>
      <c r="F297" s="81">
        <v>1</v>
      </c>
      <c r="G297" s="82">
        <v>71</v>
      </c>
      <c r="H297" s="82">
        <v>10</v>
      </c>
      <c r="I297" s="82">
        <v>61</v>
      </c>
      <c r="J297" s="82"/>
      <c r="K297" s="83">
        <v>3189</v>
      </c>
      <c r="L297" s="83">
        <v>3189</v>
      </c>
      <c r="M297" s="83">
        <v>1862</v>
      </c>
      <c r="N297" s="82">
        <v>163</v>
      </c>
      <c r="O297" s="84">
        <v>1500000</v>
      </c>
      <c r="P297" s="84">
        <v>270000</v>
      </c>
      <c r="Q297" s="84">
        <v>375000</v>
      </c>
      <c r="R297" s="84">
        <v>855000</v>
      </c>
      <c r="S297" s="85">
        <v>1</v>
      </c>
      <c r="T297" s="50">
        <v>1500000</v>
      </c>
      <c r="U297" s="86">
        <v>1500000</v>
      </c>
      <c r="V297" s="112" t="s">
        <v>1548</v>
      </c>
      <c r="W297" s="89"/>
    </row>
    <row r="298" spans="1:23" s="52" customFormat="1" ht="15.75">
      <c r="A298" s="111">
        <v>247</v>
      </c>
      <c r="B298" s="80" t="s">
        <v>127</v>
      </c>
      <c r="C298" s="81">
        <v>1989</v>
      </c>
      <c r="D298" s="81" t="s">
        <v>1549</v>
      </c>
      <c r="E298" s="81">
        <v>9</v>
      </c>
      <c r="F298" s="81">
        <v>1</v>
      </c>
      <c r="G298" s="82">
        <v>69</v>
      </c>
      <c r="H298" s="82">
        <v>12</v>
      </c>
      <c r="I298" s="82">
        <v>57</v>
      </c>
      <c r="J298" s="82"/>
      <c r="K298" s="83">
        <v>3098</v>
      </c>
      <c r="L298" s="83">
        <v>3098</v>
      </c>
      <c r="M298" s="83">
        <v>1820</v>
      </c>
      <c r="N298" s="82">
        <v>148</v>
      </c>
      <c r="O298" s="84">
        <v>1500000</v>
      </c>
      <c r="P298" s="84">
        <v>270000</v>
      </c>
      <c r="Q298" s="84">
        <v>375000</v>
      </c>
      <c r="R298" s="84">
        <v>855000</v>
      </c>
      <c r="S298" s="85">
        <v>1</v>
      </c>
      <c r="T298" s="50">
        <v>1500000</v>
      </c>
      <c r="U298" s="86">
        <v>1500000</v>
      </c>
      <c r="V298" s="112" t="s">
        <v>1548</v>
      </c>
      <c r="W298" s="89"/>
    </row>
    <row r="299" spans="1:23" s="54" customFormat="1" ht="29.25" customHeight="1">
      <c r="A299" s="463" t="s">
        <v>1550</v>
      </c>
      <c r="B299" s="464"/>
      <c r="C299" s="464"/>
      <c r="D299" s="464"/>
      <c r="E299" s="464"/>
      <c r="F299" s="464"/>
      <c r="G299" s="90">
        <v>212</v>
      </c>
      <c r="H299" s="90">
        <v>27</v>
      </c>
      <c r="I299" s="90">
        <v>185</v>
      </c>
      <c r="J299" s="90"/>
      <c r="K299" s="91">
        <v>45173</v>
      </c>
      <c r="L299" s="91">
        <v>45173</v>
      </c>
      <c r="M299" s="91">
        <v>5982</v>
      </c>
      <c r="N299" s="90">
        <v>484</v>
      </c>
      <c r="O299" s="91">
        <v>4500000</v>
      </c>
      <c r="P299" s="53">
        <v>810000</v>
      </c>
      <c r="Q299" s="53">
        <v>1125000</v>
      </c>
      <c r="R299" s="53">
        <v>2565000</v>
      </c>
      <c r="S299" s="92">
        <v>3</v>
      </c>
      <c r="T299" s="53">
        <v>4500000</v>
      </c>
      <c r="U299" s="93" t="s">
        <v>1551</v>
      </c>
      <c r="V299" s="113" t="s">
        <v>1551</v>
      </c>
      <c r="W299" s="94"/>
    </row>
    <row r="300" spans="1:23" s="79" customFormat="1" ht="21">
      <c r="A300" s="109" t="s">
        <v>1587</v>
      </c>
      <c r="B300" s="72"/>
      <c r="C300" s="73"/>
      <c r="D300" s="72"/>
      <c r="E300" s="74"/>
      <c r="F300" s="74"/>
      <c r="G300" s="73"/>
      <c r="H300" s="73"/>
      <c r="I300" s="73"/>
      <c r="J300" s="73"/>
      <c r="K300" s="75"/>
      <c r="L300" s="75"/>
      <c r="M300" s="75"/>
      <c r="N300" s="73"/>
      <c r="O300" s="75"/>
      <c r="P300" s="75"/>
      <c r="Q300" s="75"/>
      <c r="R300" s="75"/>
      <c r="S300" s="76"/>
      <c r="T300" s="77"/>
      <c r="U300" s="75"/>
      <c r="V300" s="110"/>
      <c r="W300" s="78"/>
    </row>
    <row r="301" spans="1:23" s="52" customFormat="1" ht="15.75">
      <c r="A301" s="111">
        <v>248</v>
      </c>
      <c r="B301" s="80" t="s">
        <v>132</v>
      </c>
      <c r="C301" s="81">
        <v>1983</v>
      </c>
      <c r="D301" s="81" t="s">
        <v>1549</v>
      </c>
      <c r="E301" s="81">
        <v>14</v>
      </c>
      <c r="F301" s="81">
        <v>1</v>
      </c>
      <c r="G301" s="82">
        <v>91</v>
      </c>
      <c r="H301" s="82">
        <v>14</v>
      </c>
      <c r="I301" s="82">
        <v>77</v>
      </c>
      <c r="J301" s="82"/>
      <c r="K301" s="83">
        <v>5695</v>
      </c>
      <c r="L301" s="83">
        <v>4892</v>
      </c>
      <c r="M301" s="83">
        <v>3856</v>
      </c>
      <c r="N301" s="82">
        <v>192</v>
      </c>
      <c r="O301" s="84">
        <v>4103835</v>
      </c>
      <c r="P301" s="84">
        <v>738690.3</v>
      </c>
      <c r="Q301" s="84">
        <v>1025958.75</v>
      </c>
      <c r="R301" s="84">
        <v>2339185.95</v>
      </c>
      <c r="S301" s="85">
        <v>2</v>
      </c>
      <c r="T301" s="50">
        <v>4103835</v>
      </c>
      <c r="U301" s="86">
        <v>4103835</v>
      </c>
      <c r="V301" s="112" t="s">
        <v>1548</v>
      </c>
      <c r="W301" s="89"/>
    </row>
    <row r="302" spans="1:23" s="52" customFormat="1" ht="15.75">
      <c r="A302" s="111">
        <v>249</v>
      </c>
      <c r="B302" s="80" t="s">
        <v>133</v>
      </c>
      <c r="C302" s="81">
        <v>1984</v>
      </c>
      <c r="D302" s="81" t="s">
        <v>1549</v>
      </c>
      <c r="E302" s="81">
        <v>9</v>
      </c>
      <c r="F302" s="81">
        <v>12</v>
      </c>
      <c r="G302" s="82">
        <v>404</v>
      </c>
      <c r="H302" s="82">
        <v>44</v>
      </c>
      <c r="I302" s="82">
        <v>360</v>
      </c>
      <c r="J302" s="82"/>
      <c r="K302" s="83">
        <v>31285</v>
      </c>
      <c r="L302" s="83">
        <v>24846</v>
      </c>
      <c r="M302" s="83">
        <v>19755</v>
      </c>
      <c r="N302" s="82">
        <v>1020</v>
      </c>
      <c r="O302" s="84">
        <v>9000000</v>
      </c>
      <c r="P302" s="84">
        <v>1620000</v>
      </c>
      <c r="Q302" s="84">
        <v>2250000</v>
      </c>
      <c r="R302" s="84">
        <v>5130000</v>
      </c>
      <c r="S302" s="85">
        <v>6</v>
      </c>
      <c r="T302" s="50">
        <v>9000000</v>
      </c>
      <c r="U302" s="86">
        <v>9000000</v>
      </c>
      <c r="V302" s="112" t="s">
        <v>1548</v>
      </c>
      <c r="W302" s="89"/>
    </row>
    <row r="303" spans="1:23" s="52" customFormat="1" ht="15.75">
      <c r="A303" s="111">
        <v>250</v>
      </c>
      <c r="B303" s="80" t="s">
        <v>134</v>
      </c>
      <c r="C303" s="81">
        <v>1980</v>
      </c>
      <c r="D303" s="81" t="s">
        <v>1549</v>
      </c>
      <c r="E303" s="81">
        <v>14</v>
      </c>
      <c r="F303" s="81">
        <v>1</v>
      </c>
      <c r="G303" s="82">
        <v>98</v>
      </c>
      <c r="H303" s="82">
        <v>8</v>
      </c>
      <c r="I303" s="82">
        <v>90</v>
      </c>
      <c r="J303" s="82"/>
      <c r="K303" s="83">
        <v>5946</v>
      </c>
      <c r="L303" s="83">
        <v>4660</v>
      </c>
      <c r="M303" s="83">
        <v>4237</v>
      </c>
      <c r="N303" s="82">
        <v>186</v>
      </c>
      <c r="O303" s="84">
        <v>1910975</v>
      </c>
      <c r="P303" s="84">
        <v>343975.5</v>
      </c>
      <c r="Q303" s="84">
        <v>477743.75</v>
      </c>
      <c r="R303" s="84">
        <v>1089255.75</v>
      </c>
      <c r="S303" s="85">
        <v>1</v>
      </c>
      <c r="T303" s="50">
        <v>1910975</v>
      </c>
      <c r="U303" s="86">
        <v>1910975</v>
      </c>
      <c r="V303" s="112" t="s">
        <v>1548</v>
      </c>
      <c r="W303" s="89"/>
    </row>
    <row r="304" spans="1:23" s="52" customFormat="1" ht="15.75">
      <c r="A304" s="111">
        <v>251</v>
      </c>
      <c r="B304" s="80" t="s">
        <v>135</v>
      </c>
      <c r="C304" s="81">
        <v>1969</v>
      </c>
      <c r="D304" s="81" t="s">
        <v>1549</v>
      </c>
      <c r="E304" s="81">
        <v>9</v>
      </c>
      <c r="F304" s="81">
        <v>1</v>
      </c>
      <c r="G304" s="82">
        <v>54</v>
      </c>
      <c r="H304" s="82">
        <v>3</v>
      </c>
      <c r="I304" s="82">
        <v>50</v>
      </c>
      <c r="J304" s="82">
        <v>1</v>
      </c>
      <c r="K304" s="83">
        <v>3179</v>
      </c>
      <c r="L304" s="83">
        <v>2339</v>
      </c>
      <c r="M304" s="83">
        <v>2170</v>
      </c>
      <c r="N304" s="82">
        <v>83</v>
      </c>
      <c r="O304" s="84">
        <v>1500000</v>
      </c>
      <c r="P304" s="84">
        <v>270000</v>
      </c>
      <c r="Q304" s="84">
        <v>375000</v>
      </c>
      <c r="R304" s="84">
        <v>855000</v>
      </c>
      <c r="S304" s="85">
        <v>1</v>
      </c>
      <c r="T304" s="50">
        <v>1500000</v>
      </c>
      <c r="U304" s="86">
        <v>1500000</v>
      </c>
      <c r="V304" s="112" t="s">
        <v>1548</v>
      </c>
      <c r="W304" s="89"/>
    </row>
    <row r="305" spans="1:23" s="52" customFormat="1" ht="31.5">
      <c r="A305" s="111">
        <v>252</v>
      </c>
      <c r="B305" s="80" t="s">
        <v>130</v>
      </c>
      <c r="C305" s="81">
        <v>1983</v>
      </c>
      <c r="D305" s="81" t="s">
        <v>499</v>
      </c>
      <c r="E305" s="81">
        <v>12</v>
      </c>
      <c r="F305" s="81">
        <v>3</v>
      </c>
      <c r="G305" s="82">
        <v>143</v>
      </c>
      <c r="H305" s="82">
        <v>22</v>
      </c>
      <c r="I305" s="82">
        <v>121</v>
      </c>
      <c r="J305" s="82"/>
      <c r="K305" s="83">
        <v>8275</v>
      </c>
      <c r="L305" s="83">
        <v>6962</v>
      </c>
      <c r="M305" s="83">
        <v>5827</v>
      </c>
      <c r="N305" s="82">
        <v>373</v>
      </c>
      <c r="O305" s="84">
        <v>10479510</v>
      </c>
      <c r="P305" s="84">
        <v>1886311.8</v>
      </c>
      <c r="Q305" s="84">
        <v>2619877.5</v>
      </c>
      <c r="R305" s="84">
        <v>5973320.699999999</v>
      </c>
      <c r="S305" s="85">
        <v>6</v>
      </c>
      <c r="T305" s="50">
        <v>10479510</v>
      </c>
      <c r="U305" s="86">
        <v>10479510</v>
      </c>
      <c r="V305" s="112" t="s">
        <v>1548</v>
      </c>
      <c r="W305" s="89"/>
    </row>
    <row r="306" spans="1:23" s="52" customFormat="1" ht="15.75">
      <c r="A306" s="111">
        <v>253</v>
      </c>
      <c r="B306" s="80" t="s">
        <v>131</v>
      </c>
      <c r="C306" s="81">
        <v>1983</v>
      </c>
      <c r="D306" s="81" t="s">
        <v>1676</v>
      </c>
      <c r="E306" s="81">
        <v>9</v>
      </c>
      <c r="F306" s="81">
        <v>5</v>
      </c>
      <c r="G306" s="82">
        <v>180</v>
      </c>
      <c r="H306" s="82">
        <v>22</v>
      </c>
      <c r="I306" s="82">
        <v>158</v>
      </c>
      <c r="J306" s="82"/>
      <c r="K306" s="83">
        <v>11951</v>
      </c>
      <c r="L306" s="83">
        <v>9600</v>
      </c>
      <c r="M306" s="83">
        <v>8298</v>
      </c>
      <c r="N306" s="82">
        <v>445</v>
      </c>
      <c r="O306" s="84">
        <v>7500000</v>
      </c>
      <c r="P306" s="84">
        <v>1350000</v>
      </c>
      <c r="Q306" s="84">
        <v>1875000</v>
      </c>
      <c r="R306" s="84">
        <v>4275000</v>
      </c>
      <c r="S306" s="85">
        <v>5</v>
      </c>
      <c r="T306" s="50">
        <v>7500000</v>
      </c>
      <c r="U306" s="86">
        <v>7500000</v>
      </c>
      <c r="V306" s="112" t="s">
        <v>1548</v>
      </c>
      <c r="W306" s="89"/>
    </row>
    <row r="307" spans="1:23" s="52" customFormat="1" ht="15.75">
      <c r="A307" s="111">
        <v>254</v>
      </c>
      <c r="B307" s="80" t="s">
        <v>128</v>
      </c>
      <c r="C307" s="81">
        <v>1982</v>
      </c>
      <c r="D307" s="81" t="s">
        <v>1549</v>
      </c>
      <c r="E307" s="81">
        <v>9</v>
      </c>
      <c r="F307" s="81">
        <v>3</v>
      </c>
      <c r="G307" s="82">
        <v>108</v>
      </c>
      <c r="H307" s="82">
        <v>15</v>
      </c>
      <c r="I307" s="82">
        <v>93</v>
      </c>
      <c r="J307" s="82"/>
      <c r="K307" s="83">
        <v>7889</v>
      </c>
      <c r="L307" s="83">
        <v>6043</v>
      </c>
      <c r="M307" s="83">
        <v>5095</v>
      </c>
      <c r="N307" s="82">
        <v>249</v>
      </c>
      <c r="O307" s="84">
        <v>4500000</v>
      </c>
      <c r="P307" s="84">
        <v>810000</v>
      </c>
      <c r="Q307" s="84">
        <v>1125000</v>
      </c>
      <c r="R307" s="84">
        <v>2565000</v>
      </c>
      <c r="S307" s="85">
        <v>3</v>
      </c>
      <c r="T307" s="50">
        <v>4500000</v>
      </c>
      <c r="U307" s="86">
        <v>4500000</v>
      </c>
      <c r="V307" s="112" t="s">
        <v>1548</v>
      </c>
      <c r="W307" s="89"/>
    </row>
    <row r="308" spans="1:23" s="52" customFormat="1" ht="15.75">
      <c r="A308" s="111">
        <v>255</v>
      </c>
      <c r="B308" s="80" t="s">
        <v>129</v>
      </c>
      <c r="C308" s="81">
        <v>1980</v>
      </c>
      <c r="D308" s="81" t="s">
        <v>1549</v>
      </c>
      <c r="E308" s="81">
        <v>14</v>
      </c>
      <c r="F308" s="81">
        <v>1</v>
      </c>
      <c r="G308" s="82">
        <v>91</v>
      </c>
      <c r="H308" s="82">
        <v>8</v>
      </c>
      <c r="I308" s="82">
        <v>83</v>
      </c>
      <c r="J308" s="82"/>
      <c r="K308" s="83">
        <v>6726</v>
      </c>
      <c r="L308" s="83">
        <v>4991</v>
      </c>
      <c r="M308" s="83">
        <v>4167</v>
      </c>
      <c r="N308" s="82">
        <v>175</v>
      </c>
      <c r="O308" s="84">
        <v>2192860</v>
      </c>
      <c r="P308" s="84">
        <v>394714.8</v>
      </c>
      <c r="Q308" s="84">
        <v>548215</v>
      </c>
      <c r="R308" s="84">
        <v>1249930.2</v>
      </c>
      <c r="S308" s="85">
        <v>1</v>
      </c>
      <c r="T308" s="50">
        <v>2192860</v>
      </c>
      <c r="U308" s="86">
        <v>2192860</v>
      </c>
      <c r="V308" s="112" t="s">
        <v>1548</v>
      </c>
      <c r="W308" s="89"/>
    </row>
    <row r="309" spans="1:23" s="54" customFormat="1" ht="29.25" customHeight="1">
      <c r="A309" s="463" t="s">
        <v>1550</v>
      </c>
      <c r="B309" s="464"/>
      <c r="C309" s="464"/>
      <c r="D309" s="464"/>
      <c r="E309" s="464"/>
      <c r="F309" s="464"/>
      <c r="G309" s="90">
        <v>1169</v>
      </c>
      <c r="H309" s="90">
        <v>136</v>
      </c>
      <c r="I309" s="90">
        <v>1032</v>
      </c>
      <c r="J309" s="90">
        <v>1</v>
      </c>
      <c r="K309" s="91">
        <v>80946</v>
      </c>
      <c r="L309" s="91">
        <v>64333</v>
      </c>
      <c r="M309" s="91">
        <v>53405</v>
      </c>
      <c r="N309" s="90">
        <v>2723</v>
      </c>
      <c r="O309" s="91">
        <v>41187180</v>
      </c>
      <c r="P309" s="53">
        <v>7413692.399999999</v>
      </c>
      <c r="Q309" s="53">
        <v>10296795</v>
      </c>
      <c r="R309" s="53">
        <v>23476692.599999998</v>
      </c>
      <c r="S309" s="92">
        <v>25</v>
      </c>
      <c r="T309" s="53">
        <v>41187180</v>
      </c>
      <c r="U309" s="93" t="s">
        <v>1551</v>
      </c>
      <c r="V309" s="113" t="s">
        <v>1551</v>
      </c>
      <c r="W309" s="94"/>
    </row>
    <row r="310" spans="1:23" s="79" customFormat="1" ht="21">
      <c r="A310" s="109" t="s">
        <v>136</v>
      </c>
      <c r="B310" s="72"/>
      <c r="C310" s="73"/>
      <c r="D310" s="72"/>
      <c r="E310" s="74"/>
      <c r="F310" s="74"/>
      <c r="G310" s="73"/>
      <c r="H310" s="73"/>
      <c r="I310" s="73"/>
      <c r="J310" s="73"/>
      <c r="K310" s="75"/>
      <c r="L310" s="75"/>
      <c r="M310" s="75"/>
      <c r="N310" s="73"/>
      <c r="O310" s="75"/>
      <c r="P310" s="75"/>
      <c r="Q310" s="75"/>
      <c r="R310" s="75"/>
      <c r="S310" s="76"/>
      <c r="T310" s="77"/>
      <c r="U310" s="75"/>
      <c r="V310" s="110"/>
      <c r="W310" s="78"/>
    </row>
    <row r="311" spans="1:23" s="52" customFormat="1" ht="15.75">
      <c r="A311" s="111">
        <v>256</v>
      </c>
      <c r="B311" s="80" t="s">
        <v>168</v>
      </c>
      <c r="C311" s="81">
        <v>1986</v>
      </c>
      <c r="D311" s="81" t="s">
        <v>1547</v>
      </c>
      <c r="E311" s="81">
        <v>9</v>
      </c>
      <c r="F311" s="81">
        <v>2</v>
      </c>
      <c r="G311" s="82">
        <v>72</v>
      </c>
      <c r="H311" s="82">
        <v>7</v>
      </c>
      <c r="I311" s="82">
        <v>65</v>
      </c>
      <c r="J311" s="82"/>
      <c r="K311" s="83">
        <v>7120</v>
      </c>
      <c r="L311" s="83">
        <v>3972</v>
      </c>
      <c r="M311" s="83">
        <v>3546</v>
      </c>
      <c r="N311" s="82">
        <v>178</v>
      </c>
      <c r="O311" s="84">
        <v>3000000</v>
      </c>
      <c r="P311" s="84">
        <v>540000</v>
      </c>
      <c r="Q311" s="84">
        <v>750000</v>
      </c>
      <c r="R311" s="84">
        <v>1710000</v>
      </c>
      <c r="S311" s="85">
        <v>2</v>
      </c>
      <c r="T311" s="50">
        <v>3000000</v>
      </c>
      <c r="U311" s="86">
        <v>3000000</v>
      </c>
      <c r="V311" s="112" t="s">
        <v>1548</v>
      </c>
      <c r="W311" s="89"/>
    </row>
    <row r="312" spans="1:23" s="52" customFormat="1" ht="15.75">
      <c r="A312" s="111">
        <v>257</v>
      </c>
      <c r="B312" s="80" t="s">
        <v>169</v>
      </c>
      <c r="C312" s="81">
        <v>1985</v>
      </c>
      <c r="D312" s="81" t="s">
        <v>1549</v>
      </c>
      <c r="E312" s="81">
        <v>9</v>
      </c>
      <c r="F312" s="81">
        <v>2</v>
      </c>
      <c r="G312" s="82">
        <v>102</v>
      </c>
      <c r="H312" s="82">
        <v>21</v>
      </c>
      <c r="I312" s="82">
        <v>81</v>
      </c>
      <c r="J312" s="82"/>
      <c r="K312" s="83">
        <v>6860</v>
      </c>
      <c r="L312" s="83">
        <v>5940</v>
      </c>
      <c r="M312" s="83">
        <v>4253</v>
      </c>
      <c r="N312" s="82">
        <v>264</v>
      </c>
      <c r="O312" s="84">
        <v>3000000</v>
      </c>
      <c r="P312" s="84">
        <v>540000</v>
      </c>
      <c r="Q312" s="84">
        <v>750000</v>
      </c>
      <c r="R312" s="84">
        <v>1710000</v>
      </c>
      <c r="S312" s="85">
        <v>2</v>
      </c>
      <c r="T312" s="50">
        <v>3000000</v>
      </c>
      <c r="U312" s="86">
        <v>3000000</v>
      </c>
      <c r="V312" s="112" t="s">
        <v>1548</v>
      </c>
      <c r="W312" s="89"/>
    </row>
    <row r="313" spans="1:23" s="52" customFormat="1" ht="15.75">
      <c r="A313" s="111">
        <v>258</v>
      </c>
      <c r="B313" s="80" t="s">
        <v>170</v>
      </c>
      <c r="C313" s="81">
        <v>1985</v>
      </c>
      <c r="D313" s="81" t="s">
        <v>1549</v>
      </c>
      <c r="E313" s="81">
        <v>9</v>
      </c>
      <c r="F313" s="81">
        <v>1</v>
      </c>
      <c r="G313" s="82">
        <v>64</v>
      </c>
      <c r="H313" s="82">
        <v>6</v>
      </c>
      <c r="I313" s="82">
        <v>58</v>
      </c>
      <c r="J313" s="82"/>
      <c r="K313" s="83">
        <v>4150</v>
      </c>
      <c r="L313" s="83">
        <v>3564</v>
      </c>
      <c r="M313" s="83">
        <v>2854</v>
      </c>
      <c r="N313" s="82">
        <v>146</v>
      </c>
      <c r="O313" s="84">
        <v>1500000</v>
      </c>
      <c r="P313" s="84">
        <v>270000</v>
      </c>
      <c r="Q313" s="84">
        <v>375000</v>
      </c>
      <c r="R313" s="84">
        <v>855000</v>
      </c>
      <c r="S313" s="85">
        <v>1</v>
      </c>
      <c r="T313" s="50">
        <v>1500000</v>
      </c>
      <c r="U313" s="86">
        <v>1500000</v>
      </c>
      <c r="V313" s="112" t="s">
        <v>1548</v>
      </c>
      <c r="W313" s="89"/>
    </row>
    <row r="314" spans="1:23" s="54" customFormat="1" ht="29.25" customHeight="1">
      <c r="A314" s="463" t="s">
        <v>1550</v>
      </c>
      <c r="B314" s="464"/>
      <c r="C314" s="464"/>
      <c r="D314" s="464"/>
      <c r="E314" s="464"/>
      <c r="F314" s="464"/>
      <c r="G314" s="90">
        <v>238</v>
      </c>
      <c r="H314" s="90">
        <v>34</v>
      </c>
      <c r="I314" s="90">
        <v>204</v>
      </c>
      <c r="J314" s="90"/>
      <c r="K314" s="91">
        <v>18130</v>
      </c>
      <c r="L314" s="91">
        <v>13476</v>
      </c>
      <c r="M314" s="91">
        <v>10653</v>
      </c>
      <c r="N314" s="90">
        <v>588</v>
      </c>
      <c r="O314" s="91">
        <v>7500000</v>
      </c>
      <c r="P314" s="53">
        <v>1350000</v>
      </c>
      <c r="Q314" s="53">
        <v>1875000</v>
      </c>
      <c r="R314" s="53">
        <v>4275000</v>
      </c>
      <c r="S314" s="92">
        <v>5</v>
      </c>
      <c r="T314" s="53">
        <v>7500000</v>
      </c>
      <c r="U314" s="93" t="s">
        <v>1551</v>
      </c>
      <c r="V314" s="113" t="s">
        <v>1551</v>
      </c>
      <c r="W314" s="94"/>
    </row>
    <row r="315" spans="1:23" s="79" customFormat="1" ht="21">
      <c r="A315" s="109" t="s">
        <v>1760</v>
      </c>
      <c r="B315" s="72"/>
      <c r="C315" s="73"/>
      <c r="D315" s="72"/>
      <c r="E315" s="74"/>
      <c r="F315" s="74"/>
      <c r="G315" s="73"/>
      <c r="H315" s="73"/>
      <c r="I315" s="73"/>
      <c r="J315" s="73"/>
      <c r="K315" s="75"/>
      <c r="L315" s="75"/>
      <c r="M315" s="75"/>
      <c r="N315" s="73"/>
      <c r="O315" s="75"/>
      <c r="P315" s="75"/>
      <c r="Q315" s="75"/>
      <c r="R315" s="75"/>
      <c r="S315" s="76"/>
      <c r="T315" s="77"/>
      <c r="U315" s="75"/>
      <c r="V315" s="110"/>
      <c r="W315" s="78"/>
    </row>
    <row r="316" spans="1:23" s="52" customFormat="1" ht="15.75">
      <c r="A316" s="111">
        <v>259</v>
      </c>
      <c r="B316" s="80" t="s">
        <v>167</v>
      </c>
      <c r="C316" s="81">
        <v>1994</v>
      </c>
      <c r="D316" s="81" t="s">
        <v>1549</v>
      </c>
      <c r="E316" s="81">
        <v>9</v>
      </c>
      <c r="F316" s="81">
        <v>1</v>
      </c>
      <c r="G316" s="82">
        <v>34</v>
      </c>
      <c r="H316" s="82">
        <v>0</v>
      </c>
      <c r="I316" s="82">
        <v>34</v>
      </c>
      <c r="J316" s="82"/>
      <c r="K316" s="83">
        <v>2542.3</v>
      </c>
      <c r="L316" s="83">
        <v>1989.7</v>
      </c>
      <c r="M316" s="83">
        <v>1989.7</v>
      </c>
      <c r="N316" s="82">
        <v>86</v>
      </c>
      <c r="O316" s="84">
        <v>1500000</v>
      </c>
      <c r="P316" s="84">
        <v>270000</v>
      </c>
      <c r="Q316" s="84">
        <v>375000</v>
      </c>
      <c r="R316" s="84">
        <v>855000</v>
      </c>
      <c r="S316" s="85">
        <v>1</v>
      </c>
      <c r="T316" s="50">
        <v>1500000</v>
      </c>
      <c r="U316" s="86">
        <v>1500000</v>
      </c>
      <c r="V316" s="112" t="s">
        <v>1548</v>
      </c>
      <c r="W316" s="89"/>
    </row>
    <row r="317" spans="1:23" s="54" customFormat="1" ht="29.25" customHeight="1">
      <c r="A317" s="463" t="s">
        <v>1550</v>
      </c>
      <c r="B317" s="464"/>
      <c r="C317" s="464"/>
      <c r="D317" s="464"/>
      <c r="E317" s="464"/>
      <c r="F317" s="464"/>
      <c r="G317" s="90">
        <v>34</v>
      </c>
      <c r="H317" s="90">
        <v>0</v>
      </c>
      <c r="I317" s="90">
        <v>34</v>
      </c>
      <c r="J317" s="90"/>
      <c r="K317" s="91">
        <v>2542.3</v>
      </c>
      <c r="L317" s="91">
        <v>1989.7</v>
      </c>
      <c r="M317" s="91">
        <v>1989.7</v>
      </c>
      <c r="N317" s="90">
        <v>86</v>
      </c>
      <c r="O317" s="91">
        <v>1500000</v>
      </c>
      <c r="P317" s="53">
        <v>270000</v>
      </c>
      <c r="Q317" s="53">
        <v>375000</v>
      </c>
      <c r="R317" s="53">
        <v>855000</v>
      </c>
      <c r="S317" s="92">
        <v>1</v>
      </c>
      <c r="T317" s="53">
        <v>1500000</v>
      </c>
      <c r="U317" s="93" t="s">
        <v>1551</v>
      </c>
      <c r="V317" s="113" t="s">
        <v>1551</v>
      </c>
      <c r="W317" s="94"/>
    </row>
    <row r="318" spans="1:23" s="79" customFormat="1" ht="21">
      <c r="A318" s="109" t="s">
        <v>1766</v>
      </c>
      <c r="B318" s="72"/>
      <c r="C318" s="73"/>
      <c r="D318" s="72"/>
      <c r="E318" s="74"/>
      <c r="F318" s="74"/>
      <c r="G318" s="73"/>
      <c r="H318" s="73"/>
      <c r="I318" s="73"/>
      <c r="J318" s="73"/>
      <c r="K318" s="75"/>
      <c r="L318" s="75"/>
      <c r="M318" s="75"/>
      <c r="N318" s="73"/>
      <c r="O318" s="75"/>
      <c r="P318" s="75"/>
      <c r="Q318" s="75"/>
      <c r="R318" s="75"/>
      <c r="S318" s="76"/>
      <c r="T318" s="77"/>
      <c r="U318" s="75"/>
      <c r="V318" s="110"/>
      <c r="W318" s="78"/>
    </row>
    <row r="319" spans="1:23" s="52" customFormat="1" ht="15.75">
      <c r="A319" s="111">
        <v>260</v>
      </c>
      <c r="B319" s="80" t="s">
        <v>172</v>
      </c>
      <c r="C319" s="81">
        <v>1977</v>
      </c>
      <c r="D319" s="81" t="s">
        <v>1549</v>
      </c>
      <c r="E319" s="81">
        <v>9</v>
      </c>
      <c r="F319" s="81">
        <v>1</v>
      </c>
      <c r="G319" s="82">
        <v>54</v>
      </c>
      <c r="H319" s="82">
        <v>11</v>
      </c>
      <c r="I319" s="82">
        <v>43</v>
      </c>
      <c r="J319" s="82"/>
      <c r="K319" s="83">
        <v>2252</v>
      </c>
      <c r="L319" s="83">
        <v>1302</v>
      </c>
      <c r="M319" s="83">
        <v>1061</v>
      </c>
      <c r="N319" s="82">
        <v>114</v>
      </c>
      <c r="O319" s="84">
        <v>1500000</v>
      </c>
      <c r="P319" s="84">
        <v>270000</v>
      </c>
      <c r="Q319" s="84">
        <v>375000</v>
      </c>
      <c r="R319" s="84">
        <v>855000</v>
      </c>
      <c r="S319" s="85">
        <v>1</v>
      </c>
      <c r="T319" s="50">
        <v>1500000</v>
      </c>
      <c r="U319" s="86">
        <v>1500000</v>
      </c>
      <c r="V319" s="112" t="s">
        <v>1548</v>
      </c>
      <c r="W319" s="89"/>
    </row>
    <row r="320" spans="1:23" s="52" customFormat="1" ht="15.75">
      <c r="A320" s="111">
        <v>261</v>
      </c>
      <c r="B320" s="80" t="s">
        <v>173</v>
      </c>
      <c r="C320" s="81">
        <v>1984</v>
      </c>
      <c r="D320" s="81" t="s">
        <v>1549</v>
      </c>
      <c r="E320" s="81">
        <v>14</v>
      </c>
      <c r="F320" s="81">
        <v>1</v>
      </c>
      <c r="G320" s="82">
        <v>69</v>
      </c>
      <c r="H320" s="82">
        <v>12</v>
      </c>
      <c r="I320" s="82">
        <v>57</v>
      </c>
      <c r="J320" s="82"/>
      <c r="K320" s="83">
        <v>3550</v>
      </c>
      <c r="L320" s="83">
        <v>2111</v>
      </c>
      <c r="M320" s="83">
        <v>1730</v>
      </c>
      <c r="N320" s="82">
        <v>167</v>
      </c>
      <c r="O320" s="84">
        <v>1700000</v>
      </c>
      <c r="P320" s="84">
        <v>306000</v>
      </c>
      <c r="Q320" s="84">
        <v>425000</v>
      </c>
      <c r="R320" s="84">
        <v>969000</v>
      </c>
      <c r="S320" s="85">
        <v>1</v>
      </c>
      <c r="T320" s="50">
        <v>1700000</v>
      </c>
      <c r="U320" s="86">
        <v>1910975</v>
      </c>
      <c r="V320" s="112" t="s">
        <v>1548</v>
      </c>
      <c r="W320" s="89"/>
    </row>
    <row r="321" spans="1:23" s="52" customFormat="1" ht="15.75">
      <c r="A321" s="111">
        <v>262</v>
      </c>
      <c r="B321" s="80" t="s">
        <v>171</v>
      </c>
      <c r="C321" s="81">
        <v>1966</v>
      </c>
      <c r="D321" s="81" t="s">
        <v>1547</v>
      </c>
      <c r="E321" s="81">
        <v>9</v>
      </c>
      <c r="F321" s="81">
        <v>6</v>
      </c>
      <c r="G321" s="82">
        <v>218</v>
      </c>
      <c r="H321" s="82">
        <v>68</v>
      </c>
      <c r="I321" s="82">
        <v>150</v>
      </c>
      <c r="J321" s="82"/>
      <c r="K321" s="83">
        <v>10946</v>
      </c>
      <c r="L321" s="83">
        <v>7314</v>
      </c>
      <c r="M321" s="83">
        <v>5051</v>
      </c>
      <c r="N321" s="82">
        <v>529</v>
      </c>
      <c r="O321" s="84">
        <v>1500000</v>
      </c>
      <c r="P321" s="84">
        <v>270000</v>
      </c>
      <c r="Q321" s="84">
        <v>375000</v>
      </c>
      <c r="R321" s="84">
        <v>855000</v>
      </c>
      <c r="S321" s="85">
        <v>1</v>
      </c>
      <c r="T321" s="50">
        <v>1500000</v>
      </c>
      <c r="U321" s="86">
        <v>1500000</v>
      </c>
      <c r="V321" s="112" t="s">
        <v>1548</v>
      </c>
      <c r="W321" s="89"/>
    </row>
    <row r="322" spans="1:23" s="54" customFormat="1" ht="29.25" customHeight="1">
      <c r="A322" s="463" t="s">
        <v>1550</v>
      </c>
      <c r="B322" s="464"/>
      <c r="C322" s="464"/>
      <c r="D322" s="464"/>
      <c r="E322" s="464"/>
      <c r="F322" s="464"/>
      <c r="G322" s="90">
        <v>341</v>
      </c>
      <c r="H322" s="90">
        <v>91</v>
      </c>
      <c r="I322" s="90">
        <v>250</v>
      </c>
      <c r="J322" s="90"/>
      <c r="K322" s="91">
        <v>16748</v>
      </c>
      <c r="L322" s="91">
        <v>10727</v>
      </c>
      <c r="M322" s="91">
        <v>7842</v>
      </c>
      <c r="N322" s="90">
        <v>810</v>
      </c>
      <c r="O322" s="91">
        <v>4700000</v>
      </c>
      <c r="P322" s="53">
        <v>846000</v>
      </c>
      <c r="Q322" s="53">
        <v>1175000</v>
      </c>
      <c r="R322" s="53">
        <v>2679000</v>
      </c>
      <c r="S322" s="92">
        <v>3</v>
      </c>
      <c r="T322" s="53">
        <v>4700000</v>
      </c>
      <c r="U322" s="93" t="s">
        <v>1551</v>
      </c>
      <c r="V322" s="113" t="s">
        <v>1551</v>
      </c>
      <c r="W322" s="94"/>
    </row>
    <row r="323" spans="1:23" s="79" customFormat="1" ht="21">
      <c r="A323" s="109" t="s">
        <v>1769</v>
      </c>
      <c r="B323" s="72"/>
      <c r="C323" s="73"/>
      <c r="D323" s="72"/>
      <c r="E323" s="74"/>
      <c r="F323" s="74"/>
      <c r="G323" s="73"/>
      <c r="H323" s="73"/>
      <c r="I323" s="73"/>
      <c r="J323" s="73"/>
      <c r="K323" s="75"/>
      <c r="L323" s="75"/>
      <c r="M323" s="75"/>
      <c r="N323" s="73"/>
      <c r="O323" s="75"/>
      <c r="P323" s="75"/>
      <c r="Q323" s="75"/>
      <c r="R323" s="75"/>
      <c r="S323" s="76"/>
      <c r="T323" s="77"/>
      <c r="U323" s="75"/>
      <c r="V323" s="110"/>
      <c r="W323" s="78"/>
    </row>
    <row r="324" spans="1:23" s="52" customFormat="1" ht="15.75">
      <c r="A324" s="111">
        <v>263</v>
      </c>
      <c r="B324" s="80" t="s">
        <v>174</v>
      </c>
      <c r="C324" s="81">
        <v>1986</v>
      </c>
      <c r="D324" s="81" t="s">
        <v>1547</v>
      </c>
      <c r="E324" s="81">
        <v>9</v>
      </c>
      <c r="F324" s="81">
        <v>1</v>
      </c>
      <c r="G324" s="82">
        <v>36</v>
      </c>
      <c r="H324" s="82">
        <v>11</v>
      </c>
      <c r="I324" s="82">
        <v>25</v>
      </c>
      <c r="J324" s="82"/>
      <c r="K324" s="83">
        <v>1970</v>
      </c>
      <c r="L324" s="83">
        <v>1193</v>
      </c>
      <c r="M324" s="83">
        <v>749</v>
      </c>
      <c r="N324" s="82">
        <v>95</v>
      </c>
      <c r="O324" s="84">
        <v>1500000</v>
      </c>
      <c r="P324" s="84">
        <v>270000</v>
      </c>
      <c r="Q324" s="84">
        <v>375000</v>
      </c>
      <c r="R324" s="84">
        <v>855000</v>
      </c>
      <c r="S324" s="85">
        <v>1</v>
      </c>
      <c r="T324" s="50">
        <v>1500000</v>
      </c>
      <c r="U324" s="86">
        <v>1500000</v>
      </c>
      <c r="V324" s="112" t="s">
        <v>1548</v>
      </c>
      <c r="W324" s="89"/>
    </row>
    <row r="325" spans="1:23" s="52" customFormat="1" ht="15.75">
      <c r="A325" s="111">
        <v>264</v>
      </c>
      <c r="B325" s="80" t="s">
        <v>175</v>
      </c>
      <c r="C325" s="81">
        <v>1986</v>
      </c>
      <c r="D325" s="81" t="s">
        <v>1547</v>
      </c>
      <c r="E325" s="81">
        <v>9</v>
      </c>
      <c r="F325" s="81">
        <v>1</v>
      </c>
      <c r="G325" s="82">
        <v>37</v>
      </c>
      <c r="H325" s="82">
        <v>11</v>
      </c>
      <c r="I325" s="82">
        <v>26</v>
      </c>
      <c r="J325" s="82"/>
      <c r="K325" s="83">
        <v>2012</v>
      </c>
      <c r="L325" s="83">
        <v>1209</v>
      </c>
      <c r="M325" s="83">
        <v>783</v>
      </c>
      <c r="N325" s="82">
        <v>101</v>
      </c>
      <c r="O325" s="84">
        <v>1500000</v>
      </c>
      <c r="P325" s="84">
        <v>270000</v>
      </c>
      <c r="Q325" s="84">
        <v>375000</v>
      </c>
      <c r="R325" s="84">
        <v>855000</v>
      </c>
      <c r="S325" s="85">
        <v>1</v>
      </c>
      <c r="T325" s="50">
        <v>1500000</v>
      </c>
      <c r="U325" s="86">
        <v>1500000</v>
      </c>
      <c r="V325" s="112" t="s">
        <v>1548</v>
      </c>
      <c r="W325" s="89"/>
    </row>
    <row r="326" spans="1:23" s="52" customFormat="1" ht="15.75">
      <c r="A326" s="111">
        <v>265</v>
      </c>
      <c r="B326" s="80" t="s">
        <v>176</v>
      </c>
      <c r="C326" s="81">
        <v>1988</v>
      </c>
      <c r="D326" s="81" t="s">
        <v>1547</v>
      </c>
      <c r="E326" s="81">
        <v>9</v>
      </c>
      <c r="F326" s="81">
        <v>2</v>
      </c>
      <c r="G326" s="82">
        <v>72</v>
      </c>
      <c r="H326" s="82">
        <v>24</v>
      </c>
      <c r="I326" s="82">
        <v>48</v>
      </c>
      <c r="J326" s="82"/>
      <c r="K326" s="83">
        <v>3972</v>
      </c>
      <c r="L326" s="83">
        <v>2386</v>
      </c>
      <c r="M326" s="83">
        <v>1446</v>
      </c>
      <c r="N326" s="82">
        <v>186</v>
      </c>
      <c r="O326" s="84">
        <v>3000000</v>
      </c>
      <c r="P326" s="84">
        <v>540000</v>
      </c>
      <c r="Q326" s="84">
        <v>750000</v>
      </c>
      <c r="R326" s="84">
        <v>1710000</v>
      </c>
      <c r="S326" s="85">
        <v>2</v>
      </c>
      <c r="T326" s="50">
        <v>3000000</v>
      </c>
      <c r="U326" s="86">
        <v>3000000</v>
      </c>
      <c r="V326" s="112" t="s">
        <v>1548</v>
      </c>
      <c r="W326" s="89"/>
    </row>
    <row r="327" spans="1:23" s="52" customFormat="1" ht="15.75">
      <c r="A327" s="279">
        <v>266</v>
      </c>
      <c r="B327" s="234" t="s">
        <v>177</v>
      </c>
      <c r="C327" s="235">
        <v>1988</v>
      </c>
      <c r="D327" s="235" t="s">
        <v>1547</v>
      </c>
      <c r="E327" s="235">
        <v>9</v>
      </c>
      <c r="F327" s="235">
        <v>2</v>
      </c>
      <c r="G327" s="224">
        <v>72</v>
      </c>
      <c r="H327" s="224">
        <v>27</v>
      </c>
      <c r="I327" s="224">
        <v>45</v>
      </c>
      <c r="J327" s="224"/>
      <c r="K327" s="225">
        <v>4017</v>
      </c>
      <c r="L327" s="225">
        <v>2428</v>
      </c>
      <c r="M327" s="225">
        <v>1390</v>
      </c>
      <c r="N327" s="224">
        <v>196</v>
      </c>
      <c r="O327" s="173">
        <v>3000000</v>
      </c>
      <c r="P327" s="173">
        <v>540000</v>
      </c>
      <c r="Q327" s="173">
        <v>750000</v>
      </c>
      <c r="R327" s="173">
        <v>1710000</v>
      </c>
      <c r="S327" s="156">
        <v>2</v>
      </c>
      <c r="T327" s="172">
        <v>3000000</v>
      </c>
      <c r="U327" s="226">
        <v>3000000</v>
      </c>
      <c r="V327" s="227" t="s">
        <v>1548</v>
      </c>
      <c r="W327" s="89"/>
    </row>
    <row r="328" spans="1:23" s="54" customFormat="1" ht="37.5" customHeight="1">
      <c r="A328" s="465" t="s">
        <v>1550</v>
      </c>
      <c r="B328" s="465"/>
      <c r="C328" s="465"/>
      <c r="D328" s="465"/>
      <c r="E328" s="465"/>
      <c r="F328" s="465"/>
      <c r="G328" s="362">
        <v>217</v>
      </c>
      <c r="H328" s="362">
        <v>73</v>
      </c>
      <c r="I328" s="362">
        <v>144</v>
      </c>
      <c r="J328" s="362"/>
      <c r="K328" s="363">
        <v>11971</v>
      </c>
      <c r="L328" s="363">
        <v>7216</v>
      </c>
      <c r="M328" s="363">
        <v>4368</v>
      </c>
      <c r="N328" s="362">
        <v>578</v>
      </c>
      <c r="O328" s="363">
        <v>9000000</v>
      </c>
      <c r="P328" s="364">
        <v>1620000</v>
      </c>
      <c r="Q328" s="364">
        <v>2250000</v>
      </c>
      <c r="R328" s="364">
        <v>5130000</v>
      </c>
      <c r="S328" s="365">
        <v>6</v>
      </c>
      <c r="T328" s="364">
        <v>9000000</v>
      </c>
      <c r="U328" s="366" t="s">
        <v>1551</v>
      </c>
      <c r="V328" s="366" t="s">
        <v>1551</v>
      </c>
      <c r="W328" s="94"/>
    </row>
    <row r="329" spans="1:23" s="79" customFormat="1" ht="21">
      <c r="A329" s="271" t="s">
        <v>137</v>
      </c>
      <c r="B329" s="272"/>
      <c r="C329" s="273"/>
      <c r="D329" s="272"/>
      <c r="E329" s="274"/>
      <c r="F329" s="274"/>
      <c r="G329" s="273"/>
      <c r="H329" s="273"/>
      <c r="I329" s="273"/>
      <c r="J329" s="273"/>
      <c r="K329" s="275"/>
      <c r="L329" s="275"/>
      <c r="M329" s="275"/>
      <c r="N329" s="273"/>
      <c r="O329" s="275"/>
      <c r="P329" s="275"/>
      <c r="Q329" s="275"/>
      <c r="R329" s="275"/>
      <c r="S329" s="276"/>
      <c r="T329" s="277"/>
      <c r="U329" s="275"/>
      <c r="V329" s="278"/>
      <c r="W329" s="78"/>
    </row>
    <row r="330" spans="1:23" s="52" customFormat="1" ht="15.75">
      <c r="A330" s="207">
        <v>267</v>
      </c>
      <c r="B330" s="133" t="s">
        <v>178</v>
      </c>
      <c r="C330" s="134">
        <v>1984</v>
      </c>
      <c r="D330" s="134" t="s">
        <v>1547</v>
      </c>
      <c r="E330" s="134">
        <v>9</v>
      </c>
      <c r="F330" s="134">
        <v>3</v>
      </c>
      <c r="G330" s="135">
        <v>108</v>
      </c>
      <c r="H330" s="135">
        <v>25</v>
      </c>
      <c r="I330" s="135">
        <v>83</v>
      </c>
      <c r="J330" s="135"/>
      <c r="K330" s="136">
        <v>6422</v>
      </c>
      <c r="L330" s="136">
        <v>5865</v>
      </c>
      <c r="M330" s="136">
        <v>4497</v>
      </c>
      <c r="N330" s="135">
        <v>291</v>
      </c>
      <c r="O330" s="84">
        <v>4500000</v>
      </c>
      <c r="P330" s="84">
        <v>810000</v>
      </c>
      <c r="Q330" s="84">
        <v>1125000</v>
      </c>
      <c r="R330" s="84">
        <v>2565000</v>
      </c>
      <c r="S330" s="171">
        <v>3</v>
      </c>
      <c r="T330" s="84">
        <v>4500000</v>
      </c>
      <c r="U330" s="86">
        <v>4500000</v>
      </c>
      <c r="V330" s="208" t="s">
        <v>1548</v>
      </c>
      <c r="W330" s="89"/>
    </row>
    <row r="331" spans="1:23" s="52" customFormat="1" ht="15.75">
      <c r="A331" s="111">
        <v>268</v>
      </c>
      <c r="B331" s="80" t="s">
        <v>179</v>
      </c>
      <c r="C331" s="81">
        <v>1982</v>
      </c>
      <c r="D331" s="81" t="s">
        <v>1547</v>
      </c>
      <c r="E331" s="81">
        <v>9</v>
      </c>
      <c r="F331" s="81">
        <v>2</v>
      </c>
      <c r="G331" s="82">
        <v>142</v>
      </c>
      <c r="H331" s="82">
        <v>34</v>
      </c>
      <c r="I331" s="82">
        <v>108</v>
      </c>
      <c r="J331" s="82"/>
      <c r="K331" s="83">
        <v>7167</v>
      </c>
      <c r="L331" s="83">
        <v>7167</v>
      </c>
      <c r="M331" s="83">
        <v>5328</v>
      </c>
      <c r="N331" s="82">
        <v>359</v>
      </c>
      <c r="O331" s="84">
        <v>3000000</v>
      </c>
      <c r="P331" s="84">
        <v>540000</v>
      </c>
      <c r="Q331" s="84">
        <v>750000</v>
      </c>
      <c r="R331" s="84">
        <v>1710000</v>
      </c>
      <c r="S331" s="85">
        <v>2</v>
      </c>
      <c r="T331" s="50">
        <v>3000000</v>
      </c>
      <c r="U331" s="86">
        <v>3000000</v>
      </c>
      <c r="V331" s="112" t="s">
        <v>1548</v>
      </c>
      <c r="W331" s="89"/>
    </row>
    <row r="332" spans="1:23" s="52" customFormat="1" ht="15.75">
      <c r="A332" s="111">
        <v>269</v>
      </c>
      <c r="B332" s="80" t="s">
        <v>180</v>
      </c>
      <c r="C332" s="81">
        <v>1982</v>
      </c>
      <c r="D332" s="81" t="s">
        <v>1547</v>
      </c>
      <c r="E332" s="81">
        <v>9</v>
      </c>
      <c r="F332" s="81">
        <v>2</v>
      </c>
      <c r="G332" s="82">
        <v>72</v>
      </c>
      <c r="H332" s="82">
        <v>21</v>
      </c>
      <c r="I332" s="82">
        <v>51</v>
      </c>
      <c r="J332" s="82"/>
      <c r="K332" s="83">
        <v>3838</v>
      </c>
      <c r="L332" s="83">
        <v>3838</v>
      </c>
      <c r="M332" s="83">
        <v>2165</v>
      </c>
      <c r="N332" s="82">
        <v>179</v>
      </c>
      <c r="O332" s="84">
        <v>1500000</v>
      </c>
      <c r="P332" s="84">
        <v>270000</v>
      </c>
      <c r="Q332" s="84">
        <v>375000</v>
      </c>
      <c r="R332" s="84">
        <v>855000</v>
      </c>
      <c r="S332" s="85">
        <v>1</v>
      </c>
      <c r="T332" s="50">
        <v>1500000</v>
      </c>
      <c r="U332" s="86">
        <v>1500000</v>
      </c>
      <c r="V332" s="112" t="s">
        <v>1548</v>
      </c>
      <c r="W332" s="89"/>
    </row>
    <row r="333" spans="1:23" s="52" customFormat="1" ht="15.75">
      <c r="A333" s="111">
        <v>270</v>
      </c>
      <c r="B333" s="80" t="s">
        <v>181</v>
      </c>
      <c r="C333" s="81">
        <v>1982</v>
      </c>
      <c r="D333" s="81" t="s">
        <v>1547</v>
      </c>
      <c r="E333" s="81">
        <v>9</v>
      </c>
      <c r="F333" s="81">
        <v>2</v>
      </c>
      <c r="G333" s="82">
        <v>144</v>
      </c>
      <c r="H333" s="82">
        <v>39</v>
      </c>
      <c r="I333" s="82">
        <v>105</v>
      </c>
      <c r="J333" s="82"/>
      <c r="K333" s="83">
        <v>7714</v>
      </c>
      <c r="L333" s="83">
        <v>7714</v>
      </c>
      <c r="M333" s="83">
        <v>5635</v>
      </c>
      <c r="N333" s="82">
        <v>371</v>
      </c>
      <c r="O333" s="84">
        <v>6000000</v>
      </c>
      <c r="P333" s="84">
        <v>1080000</v>
      </c>
      <c r="Q333" s="84">
        <v>1500000</v>
      </c>
      <c r="R333" s="84">
        <v>3420000</v>
      </c>
      <c r="S333" s="85">
        <v>4</v>
      </c>
      <c r="T333" s="50">
        <v>6000000</v>
      </c>
      <c r="U333" s="86">
        <v>6000000</v>
      </c>
      <c r="V333" s="112" t="s">
        <v>1548</v>
      </c>
      <c r="W333" s="89"/>
    </row>
    <row r="334" spans="1:23" s="52" customFormat="1" ht="15.75">
      <c r="A334" s="111">
        <v>271</v>
      </c>
      <c r="B334" s="80" t="s">
        <v>182</v>
      </c>
      <c r="C334" s="81">
        <v>1982</v>
      </c>
      <c r="D334" s="81" t="s">
        <v>1547</v>
      </c>
      <c r="E334" s="81">
        <v>9</v>
      </c>
      <c r="F334" s="81">
        <v>2</v>
      </c>
      <c r="G334" s="82">
        <v>72</v>
      </c>
      <c r="H334" s="82">
        <v>13</v>
      </c>
      <c r="I334" s="82">
        <v>59</v>
      </c>
      <c r="J334" s="82"/>
      <c r="K334" s="83">
        <v>3891</v>
      </c>
      <c r="L334" s="83">
        <v>3891</v>
      </c>
      <c r="M334" s="83">
        <v>3123</v>
      </c>
      <c r="N334" s="82">
        <v>204</v>
      </c>
      <c r="O334" s="84">
        <v>3000000</v>
      </c>
      <c r="P334" s="84">
        <v>540000</v>
      </c>
      <c r="Q334" s="84">
        <v>750000</v>
      </c>
      <c r="R334" s="84">
        <v>1710000</v>
      </c>
      <c r="S334" s="85">
        <v>2</v>
      </c>
      <c r="T334" s="50">
        <v>3000000</v>
      </c>
      <c r="U334" s="86">
        <v>3000000</v>
      </c>
      <c r="V334" s="112" t="s">
        <v>1548</v>
      </c>
      <c r="W334" s="89"/>
    </row>
    <row r="335" spans="1:23" s="52" customFormat="1" ht="15.75">
      <c r="A335" s="111">
        <v>272</v>
      </c>
      <c r="B335" s="80" t="s">
        <v>183</v>
      </c>
      <c r="C335" s="81">
        <v>1982</v>
      </c>
      <c r="D335" s="81" t="s">
        <v>1547</v>
      </c>
      <c r="E335" s="81">
        <v>9</v>
      </c>
      <c r="F335" s="81">
        <v>6</v>
      </c>
      <c r="G335" s="82">
        <v>214</v>
      </c>
      <c r="H335" s="82">
        <v>71</v>
      </c>
      <c r="I335" s="82">
        <v>143</v>
      </c>
      <c r="J335" s="82"/>
      <c r="K335" s="83">
        <v>13730</v>
      </c>
      <c r="L335" s="83">
        <v>12208</v>
      </c>
      <c r="M335" s="83">
        <v>8186</v>
      </c>
      <c r="N335" s="82">
        <v>583</v>
      </c>
      <c r="O335" s="84">
        <v>9000000</v>
      </c>
      <c r="P335" s="84">
        <v>1620000</v>
      </c>
      <c r="Q335" s="84">
        <v>2250000</v>
      </c>
      <c r="R335" s="84">
        <v>5130000</v>
      </c>
      <c r="S335" s="85">
        <v>6</v>
      </c>
      <c r="T335" s="50">
        <v>9000000</v>
      </c>
      <c r="U335" s="86">
        <v>9000000</v>
      </c>
      <c r="V335" s="112" t="s">
        <v>1548</v>
      </c>
      <c r="W335" s="89"/>
    </row>
    <row r="336" spans="1:23" s="52" customFormat="1" ht="15.75">
      <c r="A336" s="111">
        <v>273</v>
      </c>
      <c r="B336" s="80" t="s">
        <v>184</v>
      </c>
      <c r="C336" s="81" t="s">
        <v>1677</v>
      </c>
      <c r="D336" s="81" t="s">
        <v>1547</v>
      </c>
      <c r="E336" s="81">
        <v>9</v>
      </c>
      <c r="F336" s="81">
        <v>6</v>
      </c>
      <c r="G336" s="82">
        <v>216</v>
      </c>
      <c r="H336" s="82">
        <v>62</v>
      </c>
      <c r="I336" s="82">
        <v>154</v>
      </c>
      <c r="J336" s="82"/>
      <c r="K336" s="83">
        <v>13659</v>
      </c>
      <c r="L336" s="83">
        <v>12286</v>
      </c>
      <c r="M336" s="83">
        <v>8771</v>
      </c>
      <c r="N336" s="82">
        <v>576</v>
      </c>
      <c r="O336" s="84">
        <v>9000000</v>
      </c>
      <c r="P336" s="84">
        <v>1620000</v>
      </c>
      <c r="Q336" s="84">
        <v>2250000</v>
      </c>
      <c r="R336" s="84">
        <v>5130000</v>
      </c>
      <c r="S336" s="85">
        <v>6</v>
      </c>
      <c r="T336" s="50">
        <v>9000000</v>
      </c>
      <c r="U336" s="86">
        <v>9000000</v>
      </c>
      <c r="V336" s="112" t="s">
        <v>1548</v>
      </c>
      <c r="W336" s="89"/>
    </row>
    <row r="337" spans="1:23" s="52" customFormat="1" ht="15.75">
      <c r="A337" s="111">
        <v>274</v>
      </c>
      <c r="B337" s="80" t="s">
        <v>185</v>
      </c>
      <c r="C337" s="81">
        <v>1983</v>
      </c>
      <c r="D337" s="81" t="s">
        <v>1547</v>
      </c>
      <c r="E337" s="81">
        <v>9</v>
      </c>
      <c r="F337" s="81">
        <v>5</v>
      </c>
      <c r="G337" s="82">
        <v>180</v>
      </c>
      <c r="H337" s="82">
        <v>50</v>
      </c>
      <c r="I337" s="82">
        <v>130</v>
      </c>
      <c r="J337" s="82"/>
      <c r="K337" s="83">
        <v>10693</v>
      </c>
      <c r="L337" s="83">
        <v>9696</v>
      </c>
      <c r="M337" s="83">
        <v>6766</v>
      </c>
      <c r="N337" s="82">
        <v>473</v>
      </c>
      <c r="O337" s="84">
        <v>7500000</v>
      </c>
      <c r="P337" s="84">
        <v>1350000</v>
      </c>
      <c r="Q337" s="84">
        <v>1875000</v>
      </c>
      <c r="R337" s="84">
        <v>4275000</v>
      </c>
      <c r="S337" s="85">
        <v>5</v>
      </c>
      <c r="T337" s="50">
        <v>7500000</v>
      </c>
      <c r="U337" s="86">
        <v>7500000</v>
      </c>
      <c r="V337" s="112" t="s">
        <v>1548</v>
      </c>
      <c r="W337" s="89"/>
    </row>
    <row r="338" spans="1:23" s="52" customFormat="1" ht="15.75">
      <c r="A338" s="111">
        <v>275</v>
      </c>
      <c r="B338" s="80" t="s">
        <v>186</v>
      </c>
      <c r="C338" s="81">
        <v>1983</v>
      </c>
      <c r="D338" s="81" t="s">
        <v>1547</v>
      </c>
      <c r="E338" s="81">
        <v>9</v>
      </c>
      <c r="F338" s="81">
        <v>4</v>
      </c>
      <c r="G338" s="82">
        <v>143</v>
      </c>
      <c r="H338" s="82">
        <v>50</v>
      </c>
      <c r="I338" s="82">
        <v>93</v>
      </c>
      <c r="J338" s="82"/>
      <c r="K338" s="83">
        <v>9293</v>
      </c>
      <c r="L338" s="83">
        <v>8439</v>
      </c>
      <c r="M338" s="83">
        <v>6707</v>
      </c>
      <c r="N338" s="82">
        <v>354</v>
      </c>
      <c r="O338" s="84">
        <v>6000000</v>
      </c>
      <c r="P338" s="84">
        <v>1080000</v>
      </c>
      <c r="Q338" s="84">
        <v>1500000</v>
      </c>
      <c r="R338" s="84">
        <v>3420000</v>
      </c>
      <c r="S338" s="85">
        <v>4</v>
      </c>
      <c r="T338" s="50">
        <v>6000000</v>
      </c>
      <c r="U338" s="86">
        <v>6000000</v>
      </c>
      <c r="V338" s="112" t="s">
        <v>1548</v>
      </c>
      <c r="W338" s="89"/>
    </row>
    <row r="339" spans="1:23" s="52" customFormat="1" ht="15.75">
      <c r="A339" s="111">
        <v>276</v>
      </c>
      <c r="B339" s="80" t="s">
        <v>187</v>
      </c>
      <c r="C339" s="81">
        <v>1983</v>
      </c>
      <c r="D339" s="81" t="s">
        <v>1547</v>
      </c>
      <c r="E339" s="81">
        <v>9</v>
      </c>
      <c r="F339" s="81">
        <v>2</v>
      </c>
      <c r="G339" s="82">
        <v>72</v>
      </c>
      <c r="H339" s="82">
        <v>14</v>
      </c>
      <c r="I339" s="82">
        <v>58</v>
      </c>
      <c r="J339" s="82"/>
      <c r="K339" s="83">
        <v>3855</v>
      </c>
      <c r="L339" s="83">
        <v>3855</v>
      </c>
      <c r="M339" s="83">
        <v>3030</v>
      </c>
      <c r="N339" s="82">
        <v>170</v>
      </c>
      <c r="O339" s="84">
        <v>3000000</v>
      </c>
      <c r="P339" s="84">
        <v>540000</v>
      </c>
      <c r="Q339" s="84">
        <v>750000</v>
      </c>
      <c r="R339" s="84">
        <v>1710000</v>
      </c>
      <c r="S339" s="85">
        <v>2</v>
      </c>
      <c r="T339" s="50">
        <v>3000000</v>
      </c>
      <c r="U339" s="86">
        <v>3000000</v>
      </c>
      <c r="V339" s="112" t="s">
        <v>1548</v>
      </c>
      <c r="W339" s="89"/>
    </row>
    <row r="340" spans="1:23" s="52" customFormat="1" ht="15.75">
      <c r="A340" s="111">
        <v>277</v>
      </c>
      <c r="B340" s="80" t="s">
        <v>188</v>
      </c>
      <c r="C340" s="81">
        <v>1988</v>
      </c>
      <c r="D340" s="81" t="s">
        <v>1547</v>
      </c>
      <c r="E340" s="81">
        <v>9</v>
      </c>
      <c r="F340" s="81">
        <v>3</v>
      </c>
      <c r="G340" s="82">
        <v>107</v>
      </c>
      <c r="H340" s="82">
        <v>30</v>
      </c>
      <c r="I340" s="82">
        <v>77</v>
      </c>
      <c r="J340" s="82"/>
      <c r="K340" s="83">
        <v>6340</v>
      </c>
      <c r="L340" s="83">
        <v>5939</v>
      </c>
      <c r="M340" s="83">
        <v>4227</v>
      </c>
      <c r="N340" s="82">
        <v>316</v>
      </c>
      <c r="O340" s="84">
        <v>4500000</v>
      </c>
      <c r="P340" s="84">
        <v>810000</v>
      </c>
      <c r="Q340" s="84">
        <v>1125000</v>
      </c>
      <c r="R340" s="84">
        <v>2565000</v>
      </c>
      <c r="S340" s="85">
        <v>3</v>
      </c>
      <c r="T340" s="50">
        <v>4500000</v>
      </c>
      <c r="U340" s="86">
        <v>4500000</v>
      </c>
      <c r="V340" s="112" t="s">
        <v>1548</v>
      </c>
      <c r="W340" s="89"/>
    </row>
    <row r="341" spans="1:23" s="52" customFormat="1" ht="15.75">
      <c r="A341" s="279">
        <v>278</v>
      </c>
      <c r="B341" s="234" t="s">
        <v>189</v>
      </c>
      <c r="C341" s="235">
        <v>1978</v>
      </c>
      <c r="D341" s="235" t="s">
        <v>1549</v>
      </c>
      <c r="E341" s="235">
        <v>9</v>
      </c>
      <c r="F341" s="235">
        <v>2</v>
      </c>
      <c r="G341" s="224">
        <v>34</v>
      </c>
      <c r="H341" s="224"/>
      <c r="I341" s="224">
        <v>34</v>
      </c>
      <c r="J341" s="224"/>
      <c r="K341" s="225">
        <v>7969.4</v>
      </c>
      <c r="L341" s="225">
        <v>6727.6</v>
      </c>
      <c r="M341" s="225">
        <v>6122.2</v>
      </c>
      <c r="N341" s="224">
        <v>300</v>
      </c>
      <c r="O341" s="173">
        <v>1500000</v>
      </c>
      <c r="P341" s="173">
        <v>270000</v>
      </c>
      <c r="Q341" s="173">
        <v>375000</v>
      </c>
      <c r="R341" s="173">
        <v>855000</v>
      </c>
      <c r="S341" s="156">
        <v>1</v>
      </c>
      <c r="T341" s="172">
        <v>1500000</v>
      </c>
      <c r="U341" s="226">
        <v>1500000</v>
      </c>
      <c r="V341" s="227" t="s">
        <v>1548</v>
      </c>
      <c r="W341" s="89"/>
    </row>
    <row r="342" spans="1:23" s="52" customFormat="1" ht="31.5">
      <c r="A342" s="280">
        <v>279</v>
      </c>
      <c r="B342" s="250" t="s">
        <v>190</v>
      </c>
      <c r="C342" s="251" t="s">
        <v>1678</v>
      </c>
      <c r="D342" s="251" t="s">
        <v>1549</v>
      </c>
      <c r="E342" s="251">
        <v>9</v>
      </c>
      <c r="F342" s="251">
        <v>5</v>
      </c>
      <c r="G342" s="228">
        <v>249</v>
      </c>
      <c r="H342" s="228">
        <v>53</v>
      </c>
      <c r="I342" s="228">
        <v>196</v>
      </c>
      <c r="J342" s="228"/>
      <c r="K342" s="229">
        <v>14368</v>
      </c>
      <c r="L342" s="229">
        <v>13899</v>
      </c>
      <c r="M342" s="229">
        <v>9980</v>
      </c>
      <c r="N342" s="228">
        <v>641</v>
      </c>
      <c r="O342" s="230">
        <v>7500000</v>
      </c>
      <c r="P342" s="230">
        <v>1350000</v>
      </c>
      <c r="Q342" s="230">
        <v>1875000</v>
      </c>
      <c r="R342" s="230">
        <v>4275000</v>
      </c>
      <c r="S342" s="231">
        <v>5</v>
      </c>
      <c r="T342" s="230">
        <v>7500000</v>
      </c>
      <c r="U342" s="232">
        <v>7500000</v>
      </c>
      <c r="V342" s="233" t="s">
        <v>1548</v>
      </c>
      <c r="W342" s="89"/>
    </row>
    <row r="343" spans="1:23" s="54" customFormat="1" ht="29.25" customHeight="1">
      <c r="A343" s="461" t="s">
        <v>1550</v>
      </c>
      <c r="B343" s="462"/>
      <c r="C343" s="462"/>
      <c r="D343" s="462"/>
      <c r="E343" s="462"/>
      <c r="F343" s="462"/>
      <c r="G343" s="258">
        <v>1753</v>
      </c>
      <c r="H343" s="258">
        <v>462</v>
      </c>
      <c r="I343" s="258">
        <v>1291</v>
      </c>
      <c r="J343" s="258"/>
      <c r="K343" s="257">
        <v>108939.4</v>
      </c>
      <c r="L343" s="257">
        <v>101524.6</v>
      </c>
      <c r="M343" s="257">
        <v>74537.2</v>
      </c>
      <c r="N343" s="258">
        <v>4817</v>
      </c>
      <c r="O343" s="257">
        <v>66000000</v>
      </c>
      <c r="P343" s="259">
        <v>11880000</v>
      </c>
      <c r="Q343" s="259">
        <v>16500000</v>
      </c>
      <c r="R343" s="259">
        <v>37620000</v>
      </c>
      <c r="S343" s="260">
        <v>44</v>
      </c>
      <c r="T343" s="259">
        <v>66000000</v>
      </c>
      <c r="U343" s="261" t="s">
        <v>1551</v>
      </c>
      <c r="V343" s="262" t="s">
        <v>1551</v>
      </c>
      <c r="W343" s="94"/>
    </row>
    <row r="344" spans="1:23" s="79" customFormat="1" ht="21">
      <c r="A344" s="109" t="s">
        <v>1774</v>
      </c>
      <c r="B344" s="72"/>
      <c r="C344" s="73"/>
      <c r="D344" s="72"/>
      <c r="E344" s="74"/>
      <c r="F344" s="74"/>
      <c r="G344" s="73"/>
      <c r="H344" s="73"/>
      <c r="I344" s="73"/>
      <c r="J344" s="73"/>
      <c r="K344" s="75"/>
      <c r="L344" s="75"/>
      <c r="M344" s="75"/>
      <c r="N344" s="73"/>
      <c r="O344" s="75"/>
      <c r="P344" s="75"/>
      <c r="Q344" s="75"/>
      <c r="R344" s="75"/>
      <c r="S344" s="76"/>
      <c r="T344" s="77"/>
      <c r="U344" s="75"/>
      <c r="V344" s="110"/>
      <c r="W344" s="78"/>
    </row>
    <row r="345" spans="1:23" s="52" customFormat="1" ht="15.75">
      <c r="A345" s="111">
        <v>280</v>
      </c>
      <c r="B345" s="80" t="s">
        <v>191</v>
      </c>
      <c r="C345" s="81">
        <v>1985</v>
      </c>
      <c r="D345" s="81" t="s">
        <v>1547</v>
      </c>
      <c r="E345" s="81">
        <v>9</v>
      </c>
      <c r="F345" s="81">
        <v>2</v>
      </c>
      <c r="G345" s="82">
        <v>68</v>
      </c>
      <c r="H345" s="82">
        <v>10</v>
      </c>
      <c r="I345" s="82">
        <v>58</v>
      </c>
      <c r="J345" s="82"/>
      <c r="K345" s="83">
        <v>4772</v>
      </c>
      <c r="L345" s="83">
        <v>4239</v>
      </c>
      <c r="M345" s="83">
        <v>3488</v>
      </c>
      <c r="N345" s="82">
        <v>204</v>
      </c>
      <c r="O345" s="84">
        <v>3400000</v>
      </c>
      <c r="P345" s="84">
        <v>612000</v>
      </c>
      <c r="Q345" s="84">
        <v>850000</v>
      </c>
      <c r="R345" s="84">
        <v>1938000</v>
      </c>
      <c r="S345" s="85">
        <v>2</v>
      </c>
      <c r="T345" s="50">
        <v>3400000</v>
      </c>
      <c r="U345" s="86">
        <v>3400000</v>
      </c>
      <c r="V345" s="112" t="s">
        <v>1548</v>
      </c>
      <c r="W345" s="89"/>
    </row>
    <row r="346" spans="1:23" s="54" customFormat="1" ht="29.25" customHeight="1">
      <c r="A346" s="463" t="s">
        <v>1550</v>
      </c>
      <c r="B346" s="464"/>
      <c r="C346" s="464"/>
      <c r="D346" s="464"/>
      <c r="E346" s="464"/>
      <c r="F346" s="464"/>
      <c r="G346" s="90">
        <v>68</v>
      </c>
      <c r="H346" s="90">
        <v>10</v>
      </c>
      <c r="I346" s="90">
        <v>58</v>
      </c>
      <c r="J346" s="90"/>
      <c r="K346" s="91">
        <v>4772</v>
      </c>
      <c r="L346" s="91">
        <v>4239</v>
      </c>
      <c r="M346" s="91">
        <v>3488</v>
      </c>
      <c r="N346" s="90">
        <v>204</v>
      </c>
      <c r="O346" s="91">
        <v>3400000</v>
      </c>
      <c r="P346" s="53">
        <v>612000</v>
      </c>
      <c r="Q346" s="53">
        <v>850000</v>
      </c>
      <c r="R346" s="53">
        <v>1938000</v>
      </c>
      <c r="S346" s="92">
        <v>2</v>
      </c>
      <c r="T346" s="53">
        <v>3400000</v>
      </c>
      <c r="U346" s="93" t="s">
        <v>1551</v>
      </c>
      <c r="V346" s="113" t="s">
        <v>1551</v>
      </c>
      <c r="W346" s="94"/>
    </row>
    <row r="347" spans="1:23" s="79" customFormat="1" ht="21">
      <c r="A347" s="109" t="s">
        <v>138</v>
      </c>
      <c r="B347" s="72"/>
      <c r="C347" s="73"/>
      <c r="D347" s="72"/>
      <c r="E347" s="74"/>
      <c r="F347" s="74"/>
      <c r="G347" s="73"/>
      <c r="H347" s="73"/>
      <c r="I347" s="73"/>
      <c r="J347" s="73"/>
      <c r="K347" s="75"/>
      <c r="L347" s="75"/>
      <c r="M347" s="75"/>
      <c r="N347" s="73"/>
      <c r="O347" s="75"/>
      <c r="P347" s="75"/>
      <c r="Q347" s="75"/>
      <c r="R347" s="75"/>
      <c r="S347" s="76"/>
      <c r="T347" s="77"/>
      <c r="U347" s="75"/>
      <c r="V347" s="110"/>
      <c r="W347" s="78"/>
    </row>
    <row r="348" spans="1:23" s="52" customFormat="1" ht="15.75">
      <c r="A348" s="111">
        <v>281</v>
      </c>
      <c r="B348" s="80" t="s">
        <v>194</v>
      </c>
      <c r="C348" s="81">
        <v>1985</v>
      </c>
      <c r="D348" s="81" t="s">
        <v>1549</v>
      </c>
      <c r="E348" s="81">
        <v>9</v>
      </c>
      <c r="F348" s="81">
        <v>1</v>
      </c>
      <c r="G348" s="82">
        <v>68</v>
      </c>
      <c r="H348" s="82">
        <v>35</v>
      </c>
      <c r="I348" s="82">
        <v>33</v>
      </c>
      <c r="J348" s="82"/>
      <c r="K348" s="83">
        <v>4990</v>
      </c>
      <c r="L348" s="83">
        <v>4164</v>
      </c>
      <c r="M348" s="83">
        <v>2044</v>
      </c>
      <c r="N348" s="82">
        <v>262</v>
      </c>
      <c r="O348" s="84">
        <v>1500000</v>
      </c>
      <c r="P348" s="84">
        <v>270000</v>
      </c>
      <c r="Q348" s="84">
        <v>375000</v>
      </c>
      <c r="R348" s="84">
        <v>855000</v>
      </c>
      <c r="S348" s="85">
        <v>1</v>
      </c>
      <c r="T348" s="50">
        <v>1500000</v>
      </c>
      <c r="U348" s="86">
        <v>1500000</v>
      </c>
      <c r="V348" s="112" t="s">
        <v>1548</v>
      </c>
      <c r="W348" s="89"/>
    </row>
    <row r="349" spans="1:23" s="52" customFormat="1" ht="15.75">
      <c r="A349" s="111">
        <v>282</v>
      </c>
      <c r="B349" s="80" t="s">
        <v>195</v>
      </c>
      <c r="C349" s="81">
        <v>1988</v>
      </c>
      <c r="D349" s="81" t="s">
        <v>1547</v>
      </c>
      <c r="E349" s="81">
        <v>9</v>
      </c>
      <c r="F349" s="81">
        <v>4</v>
      </c>
      <c r="G349" s="82">
        <v>140</v>
      </c>
      <c r="H349" s="82">
        <v>37</v>
      </c>
      <c r="I349" s="82">
        <v>103</v>
      </c>
      <c r="J349" s="82"/>
      <c r="K349" s="83">
        <v>7443</v>
      </c>
      <c r="L349" s="83">
        <v>7348</v>
      </c>
      <c r="M349" s="83">
        <v>5235</v>
      </c>
      <c r="N349" s="82">
        <v>375</v>
      </c>
      <c r="O349" s="84">
        <v>6000000</v>
      </c>
      <c r="P349" s="84">
        <v>1080000</v>
      </c>
      <c r="Q349" s="84">
        <v>1500000</v>
      </c>
      <c r="R349" s="84">
        <v>3420000</v>
      </c>
      <c r="S349" s="85">
        <v>4</v>
      </c>
      <c r="T349" s="50">
        <v>6000000</v>
      </c>
      <c r="U349" s="86">
        <v>6000000</v>
      </c>
      <c r="V349" s="112" t="s">
        <v>1548</v>
      </c>
      <c r="W349" s="89"/>
    </row>
    <row r="350" spans="1:23" s="52" customFormat="1" ht="15.75">
      <c r="A350" s="111">
        <v>283</v>
      </c>
      <c r="B350" s="80" t="s">
        <v>196</v>
      </c>
      <c r="C350" s="81">
        <v>1983</v>
      </c>
      <c r="D350" s="81" t="s">
        <v>1549</v>
      </c>
      <c r="E350" s="81">
        <v>9</v>
      </c>
      <c r="F350" s="81">
        <v>8</v>
      </c>
      <c r="G350" s="82">
        <v>281</v>
      </c>
      <c r="H350" s="82">
        <v>67</v>
      </c>
      <c r="I350" s="82">
        <v>214</v>
      </c>
      <c r="J350" s="82"/>
      <c r="K350" s="83">
        <v>16346</v>
      </c>
      <c r="L350" s="83">
        <v>15564</v>
      </c>
      <c r="M350" s="83">
        <v>11623</v>
      </c>
      <c r="N350" s="82">
        <v>787</v>
      </c>
      <c r="O350" s="84">
        <v>3000000</v>
      </c>
      <c r="P350" s="84">
        <v>540000</v>
      </c>
      <c r="Q350" s="84">
        <v>750000</v>
      </c>
      <c r="R350" s="84">
        <v>1710000</v>
      </c>
      <c r="S350" s="85">
        <v>2</v>
      </c>
      <c r="T350" s="50">
        <v>3000000</v>
      </c>
      <c r="U350" s="86">
        <v>3000000</v>
      </c>
      <c r="V350" s="112" t="s">
        <v>1548</v>
      </c>
      <c r="W350" s="89"/>
    </row>
    <row r="351" spans="1:23" s="52" customFormat="1" ht="15.75">
      <c r="A351" s="111">
        <v>284</v>
      </c>
      <c r="B351" s="80" t="s">
        <v>192</v>
      </c>
      <c r="C351" s="81">
        <v>1972</v>
      </c>
      <c r="D351" s="81" t="s">
        <v>1547</v>
      </c>
      <c r="E351" s="81">
        <v>9</v>
      </c>
      <c r="F351" s="81">
        <v>4</v>
      </c>
      <c r="G351" s="82">
        <v>143</v>
      </c>
      <c r="H351" s="82">
        <v>19</v>
      </c>
      <c r="I351" s="82">
        <v>123</v>
      </c>
      <c r="J351" s="82">
        <v>1</v>
      </c>
      <c r="K351" s="83">
        <v>7934</v>
      </c>
      <c r="L351" s="83">
        <v>7105</v>
      </c>
      <c r="M351" s="83">
        <v>6114</v>
      </c>
      <c r="N351" s="82">
        <v>361</v>
      </c>
      <c r="O351" s="84">
        <v>4500000</v>
      </c>
      <c r="P351" s="84">
        <v>810000</v>
      </c>
      <c r="Q351" s="84">
        <v>1125000</v>
      </c>
      <c r="R351" s="84">
        <v>2565000</v>
      </c>
      <c r="S351" s="85">
        <v>3</v>
      </c>
      <c r="T351" s="50">
        <v>4500000</v>
      </c>
      <c r="U351" s="86">
        <v>4500000</v>
      </c>
      <c r="V351" s="112" t="s">
        <v>1548</v>
      </c>
      <c r="W351" s="89"/>
    </row>
    <row r="352" spans="1:23" s="52" customFormat="1" ht="15.75">
      <c r="A352" s="111">
        <v>285</v>
      </c>
      <c r="B352" s="80" t="s">
        <v>193</v>
      </c>
      <c r="C352" s="81">
        <v>1978</v>
      </c>
      <c r="D352" s="81" t="s">
        <v>1547</v>
      </c>
      <c r="E352" s="81">
        <v>9</v>
      </c>
      <c r="F352" s="81">
        <v>6</v>
      </c>
      <c r="G352" s="82">
        <v>211</v>
      </c>
      <c r="H352" s="82">
        <v>26</v>
      </c>
      <c r="I352" s="82">
        <v>185</v>
      </c>
      <c r="J352" s="82"/>
      <c r="K352" s="83">
        <v>13206</v>
      </c>
      <c r="L352" s="83">
        <v>10606</v>
      </c>
      <c r="M352" s="83">
        <v>9227</v>
      </c>
      <c r="N352" s="82">
        <v>570</v>
      </c>
      <c r="O352" s="84">
        <v>9000000</v>
      </c>
      <c r="P352" s="84">
        <v>1620000</v>
      </c>
      <c r="Q352" s="84">
        <v>2250000</v>
      </c>
      <c r="R352" s="84">
        <v>5130000</v>
      </c>
      <c r="S352" s="85">
        <v>6</v>
      </c>
      <c r="T352" s="50">
        <v>9000000</v>
      </c>
      <c r="U352" s="86">
        <v>9000000</v>
      </c>
      <c r="V352" s="112" t="s">
        <v>1548</v>
      </c>
      <c r="W352" s="89"/>
    </row>
    <row r="353" spans="1:23" s="52" customFormat="1" ht="15.75">
      <c r="A353" s="111">
        <v>286</v>
      </c>
      <c r="B353" s="80" t="s">
        <v>197</v>
      </c>
      <c r="C353" s="81">
        <v>1987</v>
      </c>
      <c r="D353" s="81" t="s">
        <v>1549</v>
      </c>
      <c r="E353" s="81">
        <v>9</v>
      </c>
      <c r="F353" s="81">
        <v>1</v>
      </c>
      <c r="G353" s="82">
        <v>62</v>
      </c>
      <c r="H353" s="82">
        <v>9</v>
      </c>
      <c r="I353" s="82">
        <v>53</v>
      </c>
      <c r="J353" s="82"/>
      <c r="K353" s="83">
        <v>3667</v>
      </c>
      <c r="L353" s="83">
        <v>3215</v>
      </c>
      <c r="M353" s="83">
        <v>2660</v>
      </c>
      <c r="N353" s="82">
        <v>156</v>
      </c>
      <c r="O353" s="84">
        <v>1500000</v>
      </c>
      <c r="P353" s="84">
        <v>270000</v>
      </c>
      <c r="Q353" s="84">
        <v>375000</v>
      </c>
      <c r="R353" s="84">
        <v>855000</v>
      </c>
      <c r="S353" s="85">
        <v>1</v>
      </c>
      <c r="T353" s="50">
        <v>1500000</v>
      </c>
      <c r="U353" s="86">
        <v>1500000</v>
      </c>
      <c r="V353" s="112" t="s">
        <v>1548</v>
      </c>
      <c r="W353" s="89"/>
    </row>
    <row r="354" spans="1:23" s="54" customFormat="1" ht="29.25" customHeight="1">
      <c r="A354" s="463" t="s">
        <v>1550</v>
      </c>
      <c r="B354" s="464"/>
      <c r="C354" s="464"/>
      <c r="D354" s="464"/>
      <c r="E354" s="464"/>
      <c r="F354" s="464"/>
      <c r="G354" s="90">
        <v>905</v>
      </c>
      <c r="H354" s="90">
        <v>193</v>
      </c>
      <c r="I354" s="90">
        <v>711</v>
      </c>
      <c r="J354" s="90">
        <v>1</v>
      </c>
      <c r="K354" s="91">
        <v>53586</v>
      </c>
      <c r="L354" s="91">
        <v>48002</v>
      </c>
      <c r="M354" s="91">
        <v>36903</v>
      </c>
      <c r="N354" s="90">
        <v>2511</v>
      </c>
      <c r="O354" s="91">
        <v>25500000</v>
      </c>
      <c r="P354" s="53">
        <v>4590000</v>
      </c>
      <c r="Q354" s="53">
        <v>6375000</v>
      </c>
      <c r="R354" s="53">
        <v>14535000</v>
      </c>
      <c r="S354" s="92">
        <v>17</v>
      </c>
      <c r="T354" s="53">
        <v>25500000</v>
      </c>
      <c r="U354" s="93" t="s">
        <v>1551</v>
      </c>
      <c r="V354" s="113" t="s">
        <v>1551</v>
      </c>
      <c r="W354" s="94"/>
    </row>
    <row r="355" spans="1:23" s="79" customFormat="1" ht="21">
      <c r="A355" s="109" t="s">
        <v>1779</v>
      </c>
      <c r="B355" s="72"/>
      <c r="C355" s="73"/>
      <c r="D355" s="72"/>
      <c r="E355" s="74"/>
      <c r="F355" s="74"/>
      <c r="G355" s="73"/>
      <c r="H355" s="73"/>
      <c r="I355" s="73"/>
      <c r="J355" s="73"/>
      <c r="K355" s="75"/>
      <c r="L355" s="75"/>
      <c r="M355" s="75"/>
      <c r="N355" s="73"/>
      <c r="O355" s="75"/>
      <c r="P355" s="75"/>
      <c r="Q355" s="75"/>
      <c r="R355" s="75"/>
      <c r="S355" s="76"/>
      <c r="T355" s="77"/>
      <c r="U355" s="75"/>
      <c r="V355" s="110"/>
      <c r="W355" s="78"/>
    </row>
    <row r="356" spans="1:23" s="52" customFormat="1" ht="31.5">
      <c r="A356" s="111">
        <v>287</v>
      </c>
      <c r="B356" s="80" t="s">
        <v>199</v>
      </c>
      <c r="C356" s="81" t="s">
        <v>1679</v>
      </c>
      <c r="D356" s="81" t="s">
        <v>1549</v>
      </c>
      <c r="E356" s="81">
        <v>9</v>
      </c>
      <c r="F356" s="81">
        <v>5</v>
      </c>
      <c r="G356" s="82">
        <v>225</v>
      </c>
      <c r="H356" s="82">
        <v>33</v>
      </c>
      <c r="I356" s="82">
        <v>192</v>
      </c>
      <c r="J356" s="82"/>
      <c r="K356" s="83">
        <v>13679</v>
      </c>
      <c r="L356" s="83">
        <v>13679</v>
      </c>
      <c r="M356" s="83">
        <v>10414</v>
      </c>
      <c r="N356" s="82">
        <v>609</v>
      </c>
      <c r="O356" s="84">
        <v>7500000</v>
      </c>
      <c r="P356" s="84">
        <v>1350000</v>
      </c>
      <c r="Q356" s="84">
        <v>1875000</v>
      </c>
      <c r="R356" s="84">
        <v>4275000</v>
      </c>
      <c r="S356" s="85">
        <v>5</v>
      </c>
      <c r="T356" s="50">
        <v>7500000</v>
      </c>
      <c r="U356" s="86">
        <v>7500000</v>
      </c>
      <c r="V356" s="112" t="s">
        <v>1548</v>
      </c>
      <c r="W356" s="89"/>
    </row>
    <row r="357" spans="1:23" s="52" customFormat="1" ht="15.75">
      <c r="A357" s="111">
        <v>288</v>
      </c>
      <c r="B357" s="80" t="s">
        <v>200</v>
      </c>
      <c r="C357" s="81">
        <v>1988</v>
      </c>
      <c r="D357" s="81" t="s">
        <v>1549</v>
      </c>
      <c r="E357" s="81">
        <v>9</v>
      </c>
      <c r="F357" s="81">
        <v>1</v>
      </c>
      <c r="G357" s="82">
        <v>62</v>
      </c>
      <c r="H357" s="82">
        <v>7</v>
      </c>
      <c r="I357" s="82">
        <v>55</v>
      </c>
      <c r="J357" s="82"/>
      <c r="K357" s="83">
        <v>3567</v>
      </c>
      <c r="L357" s="83">
        <v>3567</v>
      </c>
      <c r="M357" s="83">
        <v>2832</v>
      </c>
      <c r="N357" s="82">
        <v>178</v>
      </c>
      <c r="O357" s="84">
        <v>1500000</v>
      </c>
      <c r="P357" s="84">
        <v>270000</v>
      </c>
      <c r="Q357" s="84">
        <v>375000</v>
      </c>
      <c r="R357" s="84">
        <v>855000</v>
      </c>
      <c r="S357" s="85">
        <v>1</v>
      </c>
      <c r="T357" s="50">
        <v>1500000</v>
      </c>
      <c r="U357" s="86">
        <v>1500000</v>
      </c>
      <c r="V357" s="112" t="s">
        <v>1548</v>
      </c>
      <c r="W357" s="89"/>
    </row>
    <row r="358" spans="1:23" s="52" customFormat="1" ht="15.75">
      <c r="A358" s="111">
        <v>289</v>
      </c>
      <c r="B358" s="80" t="s">
        <v>201</v>
      </c>
      <c r="C358" s="81">
        <v>1986</v>
      </c>
      <c r="D358" s="81" t="s">
        <v>1549</v>
      </c>
      <c r="E358" s="81">
        <v>9</v>
      </c>
      <c r="F358" s="81">
        <v>2</v>
      </c>
      <c r="G358" s="82">
        <v>108</v>
      </c>
      <c r="H358" s="82">
        <v>14</v>
      </c>
      <c r="I358" s="82">
        <v>94</v>
      </c>
      <c r="J358" s="82"/>
      <c r="K358" s="83">
        <v>6180</v>
      </c>
      <c r="L358" s="83">
        <v>6180</v>
      </c>
      <c r="M358" s="83">
        <v>5009</v>
      </c>
      <c r="N358" s="82">
        <v>305</v>
      </c>
      <c r="O358" s="84">
        <v>3000000</v>
      </c>
      <c r="P358" s="84">
        <v>540000</v>
      </c>
      <c r="Q358" s="84">
        <v>750000</v>
      </c>
      <c r="R358" s="84">
        <v>1710000</v>
      </c>
      <c r="S358" s="85">
        <v>2</v>
      </c>
      <c r="T358" s="50">
        <v>3000000</v>
      </c>
      <c r="U358" s="86">
        <v>3000000</v>
      </c>
      <c r="V358" s="112" t="s">
        <v>1548</v>
      </c>
      <c r="W358" s="89"/>
    </row>
    <row r="359" spans="1:23" s="52" customFormat="1" ht="15.75">
      <c r="A359" s="111">
        <v>290</v>
      </c>
      <c r="B359" s="80" t="s">
        <v>202</v>
      </c>
      <c r="C359" s="81">
        <v>1982</v>
      </c>
      <c r="D359" s="81" t="s">
        <v>1549</v>
      </c>
      <c r="E359" s="81">
        <v>9</v>
      </c>
      <c r="F359" s="81">
        <v>5</v>
      </c>
      <c r="G359" s="82">
        <v>180</v>
      </c>
      <c r="H359" s="82">
        <v>26</v>
      </c>
      <c r="I359" s="82">
        <v>154</v>
      </c>
      <c r="J359" s="82"/>
      <c r="K359" s="83">
        <v>10730</v>
      </c>
      <c r="L359" s="83">
        <v>10730</v>
      </c>
      <c r="M359" s="83">
        <v>8508</v>
      </c>
      <c r="N359" s="82">
        <v>519</v>
      </c>
      <c r="O359" s="84">
        <v>7500000</v>
      </c>
      <c r="P359" s="84">
        <v>1350000</v>
      </c>
      <c r="Q359" s="84">
        <v>1875000</v>
      </c>
      <c r="R359" s="84">
        <v>4275000</v>
      </c>
      <c r="S359" s="85">
        <v>5</v>
      </c>
      <c r="T359" s="50">
        <v>7500000</v>
      </c>
      <c r="U359" s="86">
        <v>7500000</v>
      </c>
      <c r="V359" s="112" t="s">
        <v>1548</v>
      </c>
      <c r="W359" s="89"/>
    </row>
    <row r="360" spans="1:23" s="52" customFormat="1" ht="15.75">
      <c r="A360" s="111">
        <v>291</v>
      </c>
      <c r="B360" s="80" t="s">
        <v>198</v>
      </c>
      <c r="C360" s="81">
        <v>1987</v>
      </c>
      <c r="D360" s="81" t="s">
        <v>1549</v>
      </c>
      <c r="E360" s="81">
        <v>9</v>
      </c>
      <c r="F360" s="81">
        <v>1</v>
      </c>
      <c r="G360" s="82">
        <v>144</v>
      </c>
      <c r="H360" s="82">
        <v>17</v>
      </c>
      <c r="I360" s="82">
        <v>127</v>
      </c>
      <c r="J360" s="82"/>
      <c r="K360" s="83">
        <v>4936</v>
      </c>
      <c r="L360" s="83">
        <v>4936</v>
      </c>
      <c r="M360" s="83">
        <v>4385</v>
      </c>
      <c r="N360" s="82">
        <v>237</v>
      </c>
      <c r="O360" s="84">
        <v>1500000</v>
      </c>
      <c r="P360" s="84">
        <v>270000</v>
      </c>
      <c r="Q360" s="84">
        <v>375000</v>
      </c>
      <c r="R360" s="84">
        <v>855000</v>
      </c>
      <c r="S360" s="85">
        <v>1</v>
      </c>
      <c r="T360" s="50">
        <v>1500000</v>
      </c>
      <c r="U360" s="86">
        <v>1500000</v>
      </c>
      <c r="V360" s="112" t="s">
        <v>1548</v>
      </c>
      <c r="W360" s="89"/>
    </row>
    <row r="361" spans="1:23" s="52" customFormat="1" ht="15.75">
      <c r="A361" s="111">
        <v>292</v>
      </c>
      <c r="B361" s="80" t="s">
        <v>203</v>
      </c>
      <c r="C361" s="81">
        <v>1987</v>
      </c>
      <c r="D361" s="81" t="s">
        <v>1549</v>
      </c>
      <c r="E361" s="81">
        <v>15</v>
      </c>
      <c r="F361" s="81">
        <v>1</v>
      </c>
      <c r="G361" s="82">
        <v>114</v>
      </c>
      <c r="H361" s="82">
        <v>11</v>
      </c>
      <c r="I361" s="82">
        <v>1031</v>
      </c>
      <c r="J361" s="82"/>
      <c r="K361" s="83">
        <v>6400</v>
      </c>
      <c r="L361" s="83">
        <v>6400</v>
      </c>
      <c r="M361" s="83">
        <v>5153</v>
      </c>
      <c r="N361" s="82">
        <v>261</v>
      </c>
      <c r="O361" s="84">
        <v>4284602</v>
      </c>
      <c r="P361" s="84">
        <v>771228.36</v>
      </c>
      <c r="Q361" s="84">
        <v>1071150.5</v>
      </c>
      <c r="R361" s="84">
        <v>2442223.14</v>
      </c>
      <c r="S361" s="85">
        <v>2</v>
      </c>
      <c r="T361" s="50">
        <v>4284602</v>
      </c>
      <c r="U361" s="86">
        <v>4284602</v>
      </c>
      <c r="V361" s="112" t="s">
        <v>1548</v>
      </c>
      <c r="W361" s="89"/>
    </row>
    <row r="362" spans="1:23" s="54" customFormat="1" ht="29.25" customHeight="1">
      <c r="A362" s="463" t="s">
        <v>1550</v>
      </c>
      <c r="B362" s="464"/>
      <c r="C362" s="464"/>
      <c r="D362" s="464"/>
      <c r="E362" s="464"/>
      <c r="F362" s="464"/>
      <c r="G362" s="90">
        <v>833</v>
      </c>
      <c r="H362" s="90">
        <v>108</v>
      </c>
      <c r="I362" s="90">
        <v>1653</v>
      </c>
      <c r="J362" s="90"/>
      <c r="K362" s="91">
        <v>45492</v>
      </c>
      <c r="L362" s="91">
        <v>45492</v>
      </c>
      <c r="M362" s="91">
        <v>36301</v>
      </c>
      <c r="N362" s="90">
        <v>2109</v>
      </c>
      <c r="O362" s="91">
        <v>25284602</v>
      </c>
      <c r="P362" s="53">
        <v>4551228.36</v>
      </c>
      <c r="Q362" s="53">
        <v>6321150.5</v>
      </c>
      <c r="R362" s="53">
        <v>14412223.14</v>
      </c>
      <c r="S362" s="92">
        <v>16</v>
      </c>
      <c r="T362" s="53">
        <v>25284602</v>
      </c>
      <c r="U362" s="93" t="s">
        <v>1551</v>
      </c>
      <c r="V362" s="113" t="s">
        <v>1551</v>
      </c>
      <c r="W362" s="94"/>
    </row>
    <row r="363" spans="1:23" s="79" customFormat="1" ht="21">
      <c r="A363" s="109" t="s">
        <v>139</v>
      </c>
      <c r="B363" s="72"/>
      <c r="C363" s="73"/>
      <c r="D363" s="72"/>
      <c r="E363" s="74"/>
      <c r="F363" s="74"/>
      <c r="G363" s="73"/>
      <c r="H363" s="73"/>
      <c r="I363" s="73"/>
      <c r="J363" s="73"/>
      <c r="K363" s="75"/>
      <c r="L363" s="75"/>
      <c r="M363" s="75"/>
      <c r="N363" s="73"/>
      <c r="O363" s="75"/>
      <c r="P363" s="75"/>
      <c r="Q363" s="75"/>
      <c r="R363" s="75"/>
      <c r="S363" s="76"/>
      <c r="T363" s="77"/>
      <c r="U363" s="75"/>
      <c r="V363" s="110"/>
      <c r="W363" s="78"/>
    </row>
    <row r="364" spans="1:23" s="52" customFormat="1" ht="15.75">
      <c r="A364" s="111">
        <v>293</v>
      </c>
      <c r="B364" s="80" t="s">
        <v>208</v>
      </c>
      <c r="C364" s="81">
        <v>1980</v>
      </c>
      <c r="D364" s="81" t="s">
        <v>1547</v>
      </c>
      <c r="E364" s="81">
        <v>9</v>
      </c>
      <c r="F364" s="81">
        <v>4</v>
      </c>
      <c r="G364" s="82">
        <v>144</v>
      </c>
      <c r="H364" s="82">
        <v>49</v>
      </c>
      <c r="I364" s="82">
        <v>95</v>
      </c>
      <c r="J364" s="82"/>
      <c r="K364" s="83">
        <v>7986</v>
      </c>
      <c r="L364" s="83">
        <v>7361</v>
      </c>
      <c r="M364" s="83">
        <v>4704</v>
      </c>
      <c r="N364" s="82">
        <v>438</v>
      </c>
      <c r="O364" s="84">
        <v>6000000</v>
      </c>
      <c r="P364" s="84">
        <v>1080000</v>
      </c>
      <c r="Q364" s="84">
        <v>1500000</v>
      </c>
      <c r="R364" s="84">
        <v>3420000</v>
      </c>
      <c r="S364" s="85">
        <v>4</v>
      </c>
      <c r="T364" s="50">
        <v>6000000</v>
      </c>
      <c r="U364" s="86">
        <v>6000000</v>
      </c>
      <c r="V364" s="112" t="s">
        <v>1548</v>
      </c>
      <c r="W364" s="89"/>
    </row>
    <row r="365" spans="1:23" s="52" customFormat="1" ht="15.75">
      <c r="A365" s="111">
        <v>294</v>
      </c>
      <c r="B365" s="80" t="s">
        <v>209</v>
      </c>
      <c r="C365" s="81">
        <v>1981</v>
      </c>
      <c r="D365" s="81" t="s">
        <v>1547</v>
      </c>
      <c r="E365" s="81">
        <v>9</v>
      </c>
      <c r="F365" s="81">
        <v>4</v>
      </c>
      <c r="G365" s="82">
        <v>144</v>
      </c>
      <c r="H365" s="82">
        <v>35</v>
      </c>
      <c r="I365" s="82">
        <v>109</v>
      </c>
      <c r="J365" s="82"/>
      <c r="K365" s="83">
        <v>7892</v>
      </c>
      <c r="L365" s="83">
        <v>7270</v>
      </c>
      <c r="M365" s="83">
        <v>5197</v>
      </c>
      <c r="N365" s="82">
        <v>418</v>
      </c>
      <c r="O365" s="84">
        <v>6000000</v>
      </c>
      <c r="P365" s="84">
        <v>1080000</v>
      </c>
      <c r="Q365" s="84">
        <v>1500000</v>
      </c>
      <c r="R365" s="84">
        <v>3420000</v>
      </c>
      <c r="S365" s="85">
        <v>4</v>
      </c>
      <c r="T365" s="50">
        <v>6000000</v>
      </c>
      <c r="U365" s="86">
        <v>6000000</v>
      </c>
      <c r="V365" s="112" t="s">
        <v>1548</v>
      </c>
      <c r="W365" s="89"/>
    </row>
    <row r="366" spans="1:23" s="54" customFormat="1" ht="29.25" customHeight="1">
      <c r="A366" s="463" t="s">
        <v>1550</v>
      </c>
      <c r="B366" s="464"/>
      <c r="C366" s="464"/>
      <c r="D366" s="464"/>
      <c r="E366" s="464"/>
      <c r="F366" s="464"/>
      <c r="G366" s="90">
        <v>288</v>
      </c>
      <c r="H366" s="90">
        <v>84</v>
      </c>
      <c r="I366" s="90">
        <v>204</v>
      </c>
      <c r="J366" s="90"/>
      <c r="K366" s="91">
        <v>15878</v>
      </c>
      <c r="L366" s="91">
        <v>14631</v>
      </c>
      <c r="M366" s="91">
        <v>9901</v>
      </c>
      <c r="N366" s="90">
        <v>856</v>
      </c>
      <c r="O366" s="91">
        <v>12000000</v>
      </c>
      <c r="P366" s="53">
        <v>2160000</v>
      </c>
      <c r="Q366" s="53">
        <v>3000000</v>
      </c>
      <c r="R366" s="53">
        <v>6840000</v>
      </c>
      <c r="S366" s="92">
        <v>8</v>
      </c>
      <c r="T366" s="53">
        <v>12000000</v>
      </c>
      <c r="U366" s="93" t="s">
        <v>1551</v>
      </c>
      <c r="V366" s="113" t="s">
        <v>1551</v>
      </c>
      <c r="W366" s="94"/>
    </row>
    <row r="367" spans="1:23" s="79" customFormat="1" ht="21">
      <c r="A367" s="109" t="s">
        <v>140</v>
      </c>
      <c r="B367" s="72"/>
      <c r="C367" s="73"/>
      <c r="D367" s="72"/>
      <c r="E367" s="74"/>
      <c r="F367" s="74"/>
      <c r="G367" s="73"/>
      <c r="H367" s="73"/>
      <c r="I367" s="73"/>
      <c r="J367" s="73"/>
      <c r="K367" s="75"/>
      <c r="L367" s="75"/>
      <c r="M367" s="75"/>
      <c r="N367" s="73"/>
      <c r="O367" s="75"/>
      <c r="P367" s="75"/>
      <c r="Q367" s="75"/>
      <c r="R367" s="75"/>
      <c r="S367" s="76"/>
      <c r="T367" s="77"/>
      <c r="U367" s="75"/>
      <c r="V367" s="110"/>
      <c r="W367" s="78"/>
    </row>
    <row r="368" spans="1:23" s="52" customFormat="1" ht="15.75">
      <c r="A368" s="111">
        <v>295</v>
      </c>
      <c r="B368" s="80" t="s">
        <v>207</v>
      </c>
      <c r="C368" s="81">
        <v>1975</v>
      </c>
      <c r="D368" s="81" t="s">
        <v>1549</v>
      </c>
      <c r="E368" s="81">
        <v>9</v>
      </c>
      <c r="F368" s="81">
        <v>2</v>
      </c>
      <c r="G368" s="82">
        <v>75</v>
      </c>
      <c r="H368" s="82">
        <v>17</v>
      </c>
      <c r="I368" s="82">
        <v>58</v>
      </c>
      <c r="J368" s="82"/>
      <c r="K368" s="83">
        <v>4072</v>
      </c>
      <c r="L368" s="83">
        <v>4072</v>
      </c>
      <c r="M368" s="83">
        <v>2343</v>
      </c>
      <c r="N368" s="82">
        <v>156</v>
      </c>
      <c r="O368" s="84">
        <v>3000000</v>
      </c>
      <c r="P368" s="84">
        <v>540000</v>
      </c>
      <c r="Q368" s="84">
        <v>750000</v>
      </c>
      <c r="R368" s="84">
        <v>1710000</v>
      </c>
      <c r="S368" s="85">
        <v>2</v>
      </c>
      <c r="T368" s="50">
        <v>3000000</v>
      </c>
      <c r="U368" s="86">
        <v>3000000</v>
      </c>
      <c r="V368" s="112" t="s">
        <v>1548</v>
      </c>
      <c r="W368" s="89"/>
    </row>
    <row r="369" spans="1:23" s="54" customFormat="1" ht="29.25" customHeight="1">
      <c r="A369" s="463" t="s">
        <v>1550</v>
      </c>
      <c r="B369" s="464"/>
      <c r="C369" s="464"/>
      <c r="D369" s="464"/>
      <c r="E369" s="464"/>
      <c r="F369" s="464"/>
      <c r="G369" s="90">
        <v>75</v>
      </c>
      <c r="H369" s="90">
        <v>17</v>
      </c>
      <c r="I369" s="90">
        <v>58</v>
      </c>
      <c r="J369" s="90"/>
      <c r="K369" s="91">
        <v>4072</v>
      </c>
      <c r="L369" s="91">
        <v>4072</v>
      </c>
      <c r="M369" s="91">
        <v>2343</v>
      </c>
      <c r="N369" s="90">
        <v>156</v>
      </c>
      <c r="O369" s="91">
        <v>3000000</v>
      </c>
      <c r="P369" s="53">
        <v>540000</v>
      </c>
      <c r="Q369" s="53">
        <v>750000</v>
      </c>
      <c r="R369" s="53">
        <v>1710000</v>
      </c>
      <c r="S369" s="92">
        <v>2</v>
      </c>
      <c r="T369" s="53">
        <v>3000000</v>
      </c>
      <c r="U369" s="93" t="s">
        <v>1551</v>
      </c>
      <c r="V369" s="113" t="s">
        <v>1551</v>
      </c>
      <c r="W369" s="94"/>
    </row>
    <row r="370" spans="1:23" s="79" customFormat="1" ht="21">
      <c r="A370" s="109" t="s">
        <v>141</v>
      </c>
      <c r="B370" s="72"/>
      <c r="C370" s="73"/>
      <c r="D370" s="72"/>
      <c r="E370" s="74"/>
      <c r="F370" s="74"/>
      <c r="G370" s="73"/>
      <c r="H370" s="73"/>
      <c r="I370" s="73"/>
      <c r="J370" s="73"/>
      <c r="K370" s="75"/>
      <c r="L370" s="75"/>
      <c r="M370" s="75"/>
      <c r="N370" s="73"/>
      <c r="O370" s="75"/>
      <c r="P370" s="75"/>
      <c r="Q370" s="75"/>
      <c r="R370" s="75"/>
      <c r="S370" s="76"/>
      <c r="T370" s="77"/>
      <c r="U370" s="75"/>
      <c r="V370" s="110"/>
      <c r="W370" s="78"/>
    </row>
    <row r="371" spans="1:23" s="52" customFormat="1" ht="15.75">
      <c r="A371" s="111">
        <v>296</v>
      </c>
      <c r="B371" s="80" t="s">
        <v>205</v>
      </c>
      <c r="C371" s="81">
        <v>1986</v>
      </c>
      <c r="D371" s="81" t="s">
        <v>1547</v>
      </c>
      <c r="E371" s="81">
        <v>9</v>
      </c>
      <c r="F371" s="81">
        <v>2</v>
      </c>
      <c r="G371" s="82">
        <v>72</v>
      </c>
      <c r="H371" s="82"/>
      <c r="I371" s="82">
        <v>72</v>
      </c>
      <c r="J371" s="82"/>
      <c r="K371" s="83">
        <v>3968</v>
      </c>
      <c r="L371" s="83">
        <v>3650</v>
      </c>
      <c r="M371" s="83">
        <v>3650</v>
      </c>
      <c r="N371" s="82">
        <v>202</v>
      </c>
      <c r="O371" s="84">
        <v>3000000</v>
      </c>
      <c r="P371" s="84">
        <v>540000</v>
      </c>
      <c r="Q371" s="84">
        <v>750000</v>
      </c>
      <c r="R371" s="84">
        <v>1710000</v>
      </c>
      <c r="S371" s="85">
        <v>2</v>
      </c>
      <c r="T371" s="50">
        <v>3000000</v>
      </c>
      <c r="U371" s="86">
        <v>3000000</v>
      </c>
      <c r="V371" s="112" t="s">
        <v>1548</v>
      </c>
      <c r="W371" s="89"/>
    </row>
    <row r="372" spans="1:23" s="52" customFormat="1" ht="15.75">
      <c r="A372" s="111">
        <v>297</v>
      </c>
      <c r="B372" s="80" t="s">
        <v>206</v>
      </c>
      <c r="C372" s="81">
        <v>1973</v>
      </c>
      <c r="D372" s="81" t="s">
        <v>1547</v>
      </c>
      <c r="E372" s="81">
        <v>9</v>
      </c>
      <c r="F372" s="81">
        <v>4</v>
      </c>
      <c r="G372" s="82">
        <v>144</v>
      </c>
      <c r="H372" s="82"/>
      <c r="I372" s="82">
        <v>143</v>
      </c>
      <c r="J372" s="82">
        <v>1</v>
      </c>
      <c r="K372" s="83">
        <v>7731</v>
      </c>
      <c r="L372" s="83">
        <v>7380</v>
      </c>
      <c r="M372" s="83">
        <v>7312</v>
      </c>
      <c r="N372" s="82">
        <v>312</v>
      </c>
      <c r="O372" s="84">
        <v>6000000</v>
      </c>
      <c r="P372" s="84">
        <v>1080000</v>
      </c>
      <c r="Q372" s="84">
        <v>1500000</v>
      </c>
      <c r="R372" s="84">
        <v>3420000</v>
      </c>
      <c r="S372" s="85">
        <v>4</v>
      </c>
      <c r="T372" s="50">
        <v>6000000</v>
      </c>
      <c r="U372" s="86">
        <v>6000000</v>
      </c>
      <c r="V372" s="112" t="s">
        <v>1548</v>
      </c>
      <c r="W372" s="89"/>
    </row>
    <row r="373" spans="1:23" s="54" customFormat="1" ht="29.25" customHeight="1">
      <c r="A373" s="463" t="s">
        <v>1550</v>
      </c>
      <c r="B373" s="464"/>
      <c r="C373" s="464"/>
      <c r="D373" s="464"/>
      <c r="E373" s="464"/>
      <c r="F373" s="464"/>
      <c r="G373" s="90">
        <v>216</v>
      </c>
      <c r="H373" s="90"/>
      <c r="I373" s="90">
        <v>215</v>
      </c>
      <c r="J373" s="90">
        <v>1</v>
      </c>
      <c r="K373" s="91">
        <v>11699</v>
      </c>
      <c r="L373" s="91">
        <v>11030</v>
      </c>
      <c r="M373" s="91">
        <v>10962</v>
      </c>
      <c r="N373" s="90">
        <v>514</v>
      </c>
      <c r="O373" s="91">
        <v>9000000</v>
      </c>
      <c r="P373" s="53">
        <v>1620000</v>
      </c>
      <c r="Q373" s="53">
        <v>2250000</v>
      </c>
      <c r="R373" s="53">
        <v>5130000</v>
      </c>
      <c r="S373" s="92">
        <v>6</v>
      </c>
      <c r="T373" s="53">
        <v>9000000</v>
      </c>
      <c r="U373" s="93" t="s">
        <v>1551</v>
      </c>
      <c r="V373" s="113" t="s">
        <v>1551</v>
      </c>
      <c r="W373" s="94"/>
    </row>
    <row r="374" spans="1:23" s="79" customFormat="1" ht="21">
      <c r="A374" s="109" t="s">
        <v>142</v>
      </c>
      <c r="B374" s="72"/>
      <c r="C374" s="73"/>
      <c r="D374" s="72"/>
      <c r="E374" s="74"/>
      <c r="F374" s="74"/>
      <c r="G374" s="73"/>
      <c r="H374" s="73"/>
      <c r="I374" s="73"/>
      <c r="J374" s="73"/>
      <c r="K374" s="75"/>
      <c r="L374" s="75"/>
      <c r="M374" s="75"/>
      <c r="N374" s="73"/>
      <c r="O374" s="75"/>
      <c r="P374" s="75"/>
      <c r="Q374" s="75"/>
      <c r="R374" s="75"/>
      <c r="S374" s="76"/>
      <c r="T374" s="77"/>
      <c r="U374" s="75"/>
      <c r="V374" s="110"/>
      <c r="W374" s="78"/>
    </row>
    <row r="375" spans="1:23" s="52" customFormat="1" ht="15.75">
      <c r="A375" s="111">
        <v>298</v>
      </c>
      <c r="B375" s="80" t="s">
        <v>210</v>
      </c>
      <c r="C375" s="81">
        <v>1986</v>
      </c>
      <c r="D375" s="81" t="s">
        <v>1547</v>
      </c>
      <c r="E375" s="81">
        <v>9</v>
      </c>
      <c r="F375" s="81">
        <v>5</v>
      </c>
      <c r="G375" s="82">
        <v>184</v>
      </c>
      <c r="H375" s="82">
        <v>33</v>
      </c>
      <c r="I375" s="82">
        <v>151</v>
      </c>
      <c r="J375" s="82"/>
      <c r="K375" s="83">
        <v>11741</v>
      </c>
      <c r="L375" s="83">
        <v>9317</v>
      </c>
      <c r="M375" s="83">
        <v>4377</v>
      </c>
      <c r="N375" s="82">
        <v>483</v>
      </c>
      <c r="O375" s="84">
        <v>7089025</v>
      </c>
      <c r="P375" s="84">
        <v>1276024.5</v>
      </c>
      <c r="Q375" s="84">
        <v>1772256.25</v>
      </c>
      <c r="R375" s="84">
        <v>4040744.25</v>
      </c>
      <c r="S375" s="85">
        <v>5</v>
      </c>
      <c r="T375" s="50">
        <v>7089025</v>
      </c>
      <c r="U375" s="86">
        <v>7500000</v>
      </c>
      <c r="V375" s="112" t="s">
        <v>1548</v>
      </c>
      <c r="W375" s="89"/>
    </row>
    <row r="376" spans="1:23" s="52" customFormat="1" ht="15.75">
      <c r="A376" s="111">
        <v>299</v>
      </c>
      <c r="B376" s="80" t="s">
        <v>211</v>
      </c>
      <c r="C376" s="81">
        <v>1987</v>
      </c>
      <c r="D376" s="81" t="s">
        <v>1552</v>
      </c>
      <c r="E376" s="81">
        <v>9</v>
      </c>
      <c r="F376" s="81">
        <v>1</v>
      </c>
      <c r="G376" s="82">
        <v>35</v>
      </c>
      <c r="H376" s="82">
        <v>4</v>
      </c>
      <c r="I376" s="82">
        <v>31</v>
      </c>
      <c r="J376" s="82"/>
      <c r="K376" s="83">
        <v>3310</v>
      </c>
      <c r="L376" s="83">
        <v>2595</v>
      </c>
      <c r="M376" s="83">
        <v>1759</v>
      </c>
      <c r="N376" s="82">
        <v>83</v>
      </c>
      <c r="O376" s="84">
        <v>1500000</v>
      </c>
      <c r="P376" s="84">
        <v>270000</v>
      </c>
      <c r="Q376" s="84">
        <v>375000</v>
      </c>
      <c r="R376" s="84">
        <v>855000</v>
      </c>
      <c r="S376" s="85">
        <v>1</v>
      </c>
      <c r="T376" s="50">
        <v>1500000</v>
      </c>
      <c r="U376" s="86">
        <v>1500000</v>
      </c>
      <c r="V376" s="112" t="s">
        <v>1548</v>
      </c>
      <c r="W376" s="89"/>
    </row>
    <row r="377" spans="1:23" s="52" customFormat="1" ht="15.75">
      <c r="A377" s="111">
        <v>300</v>
      </c>
      <c r="B377" s="80" t="s">
        <v>212</v>
      </c>
      <c r="C377" s="81">
        <v>1987</v>
      </c>
      <c r="D377" s="81" t="s">
        <v>1549</v>
      </c>
      <c r="E377" s="81">
        <v>10</v>
      </c>
      <c r="F377" s="81">
        <v>5</v>
      </c>
      <c r="G377" s="82">
        <v>204</v>
      </c>
      <c r="H377" s="82">
        <v>56</v>
      </c>
      <c r="I377" s="82">
        <v>148</v>
      </c>
      <c r="J377" s="82"/>
      <c r="K377" s="83">
        <v>11069</v>
      </c>
      <c r="L377" s="83">
        <v>7609</v>
      </c>
      <c r="M377" s="83">
        <v>4198</v>
      </c>
      <c r="N377" s="82">
        <v>611</v>
      </c>
      <c r="O377" s="84">
        <v>4500000</v>
      </c>
      <c r="P377" s="84">
        <v>810000</v>
      </c>
      <c r="Q377" s="84">
        <v>1125000</v>
      </c>
      <c r="R377" s="84">
        <v>2565000</v>
      </c>
      <c r="S377" s="85">
        <v>3</v>
      </c>
      <c r="T377" s="50">
        <v>4500000</v>
      </c>
      <c r="U377" s="86">
        <v>4746585</v>
      </c>
      <c r="V377" s="112" t="s">
        <v>1548</v>
      </c>
      <c r="W377" s="89"/>
    </row>
    <row r="378" spans="1:23" s="52" customFormat="1" ht="15.75">
      <c r="A378" s="111">
        <v>301</v>
      </c>
      <c r="B378" s="80" t="s">
        <v>213</v>
      </c>
      <c r="C378" s="81">
        <v>1988</v>
      </c>
      <c r="D378" s="81" t="s">
        <v>1552</v>
      </c>
      <c r="E378" s="81">
        <v>16</v>
      </c>
      <c r="F378" s="81">
        <v>1</v>
      </c>
      <c r="G378" s="82">
        <v>110</v>
      </c>
      <c r="H378" s="82">
        <v>23</v>
      </c>
      <c r="I378" s="82">
        <v>87</v>
      </c>
      <c r="J378" s="82"/>
      <c r="K378" s="83">
        <v>5276</v>
      </c>
      <c r="L378" s="83">
        <v>3479</v>
      </c>
      <c r="M378" s="83">
        <v>2286</v>
      </c>
      <c r="N378" s="82">
        <v>251</v>
      </c>
      <c r="O378" s="84">
        <v>4465369</v>
      </c>
      <c r="P378" s="84">
        <v>803766.42</v>
      </c>
      <c r="Q378" s="84">
        <v>1116342.25</v>
      </c>
      <c r="R378" s="84">
        <v>2545260.33</v>
      </c>
      <c r="S378" s="85">
        <v>2</v>
      </c>
      <c r="T378" s="50">
        <v>4465369</v>
      </c>
      <c r="U378" s="86">
        <v>4465369</v>
      </c>
      <c r="V378" s="112" t="s">
        <v>1548</v>
      </c>
      <c r="W378" s="89"/>
    </row>
    <row r="379" spans="1:23" s="52" customFormat="1" ht="15.75">
      <c r="A379" s="111">
        <v>302</v>
      </c>
      <c r="B379" s="80" t="s">
        <v>214</v>
      </c>
      <c r="C379" s="81">
        <v>1987</v>
      </c>
      <c r="D379" s="81" t="s">
        <v>1552</v>
      </c>
      <c r="E379" s="81">
        <v>16</v>
      </c>
      <c r="F379" s="81">
        <v>1</v>
      </c>
      <c r="G379" s="82">
        <v>111</v>
      </c>
      <c r="H379" s="82">
        <v>26</v>
      </c>
      <c r="I379" s="82">
        <v>85</v>
      </c>
      <c r="J379" s="82"/>
      <c r="K379" s="83">
        <v>5334</v>
      </c>
      <c r="L379" s="83">
        <v>3820</v>
      </c>
      <c r="M379" s="83">
        <v>2079</v>
      </c>
      <c r="N379" s="82">
        <v>280</v>
      </c>
      <c r="O379" s="84">
        <v>4465369</v>
      </c>
      <c r="P379" s="84">
        <v>803766.42</v>
      </c>
      <c r="Q379" s="84">
        <v>1116342.25</v>
      </c>
      <c r="R379" s="84">
        <v>2545260.33</v>
      </c>
      <c r="S379" s="85">
        <v>2</v>
      </c>
      <c r="T379" s="50">
        <v>4465369</v>
      </c>
      <c r="U379" s="86">
        <v>4465369</v>
      </c>
      <c r="V379" s="112" t="s">
        <v>1548</v>
      </c>
      <c r="W379" s="89"/>
    </row>
    <row r="380" spans="1:23" s="52" customFormat="1" ht="15.75">
      <c r="A380" s="111">
        <v>303</v>
      </c>
      <c r="B380" s="80" t="s">
        <v>215</v>
      </c>
      <c r="C380" s="81">
        <v>1987</v>
      </c>
      <c r="D380" s="81" t="s">
        <v>1547</v>
      </c>
      <c r="E380" s="81">
        <v>9</v>
      </c>
      <c r="F380" s="81">
        <v>5</v>
      </c>
      <c r="G380" s="82">
        <v>181</v>
      </c>
      <c r="H380" s="82">
        <v>30</v>
      </c>
      <c r="I380" s="82">
        <v>151</v>
      </c>
      <c r="J380" s="82"/>
      <c r="K380" s="83">
        <v>11865</v>
      </c>
      <c r="L380" s="83">
        <v>92449</v>
      </c>
      <c r="M380" s="83">
        <v>4368</v>
      </c>
      <c r="N380" s="82">
        <v>520</v>
      </c>
      <c r="O380" s="84">
        <v>7089025</v>
      </c>
      <c r="P380" s="84">
        <v>1276024.5</v>
      </c>
      <c r="Q380" s="84">
        <v>1772256.25</v>
      </c>
      <c r="R380" s="84">
        <v>4040744.25</v>
      </c>
      <c r="S380" s="85">
        <v>5</v>
      </c>
      <c r="T380" s="50">
        <v>7089025</v>
      </c>
      <c r="U380" s="86">
        <v>7500000</v>
      </c>
      <c r="V380" s="112" t="s">
        <v>1548</v>
      </c>
      <c r="W380" s="89"/>
    </row>
    <row r="381" spans="1:23" s="52" customFormat="1" ht="15.75">
      <c r="A381" s="111">
        <v>304</v>
      </c>
      <c r="B381" s="80" t="s">
        <v>216</v>
      </c>
      <c r="C381" s="81">
        <v>1986</v>
      </c>
      <c r="D381" s="81" t="s">
        <v>1547</v>
      </c>
      <c r="E381" s="81">
        <v>9</v>
      </c>
      <c r="F381" s="81">
        <v>7</v>
      </c>
      <c r="G381" s="82">
        <v>224</v>
      </c>
      <c r="H381" s="82">
        <v>57</v>
      </c>
      <c r="I381" s="82">
        <v>167</v>
      </c>
      <c r="J381" s="82"/>
      <c r="K381" s="83">
        <v>15726</v>
      </c>
      <c r="L381" s="83">
        <v>12303</v>
      </c>
      <c r="M381" s="83">
        <v>8487</v>
      </c>
      <c r="N381" s="82">
        <v>804</v>
      </c>
      <c r="O381" s="84">
        <v>9924635</v>
      </c>
      <c r="P381" s="84">
        <v>1786434.3</v>
      </c>
      <c r="Q381" s="84">
        <v>2481158.75</v>
      </c>
      <c r="R381" s="84">
        <v>5657041.95</v>
      </c>
      <c r="S381" s="85">
        <v>7</v>
      </c>
      <c r="T381" s="50">
        <v>9924635</v>
      </c>
      <c r="U381" s="86">
        <v>10500000</v>
      </c>
      <c r="V381" s="112" t="s">
        <v>1548</v>
      </c>
      <c r="W381" s="89"/>
    </row>
    <row r="382" spans="1:23" s="52" customFormat="1" ht="15.75">
      <c r="A382" s="111">
        <v>305</v>
      </c>
      <c r="B382" s="80" t="s">
        <v>217</v>
      </c>
      <c r="C382" s="81">
        <v>1967</v>
      </c>
      <c r="D382" s="81" t="s">
        <v>1549</v>
      </c>
      <c r="E382" s="81">
        <v>9</v>
      </c>
      <c r="F382" s="81">
        <v>1</v>
      </c>
      <c r="G382" s="82">
        <v>55</v>
      </c>
      <c r="H382" s="82">
        <v>8</v>
      </c>
      <c r="I382" s="82">
        <v>47</v>
      </c>
      <c r="J382" s="82"/>
      <c r="K382" s="83">
        <v>3433</v>
      </c>
      <c r="L382" s="83">
        <v>2324</v>
      </c>
      <c r="M382" s="83">
        <v>1275</v>
      </c>
      <c r="N382" s="82">
        <v>121</v>
      </c>
      <c r="O382" s="84">
        <v>1500000</v>
      </c>
      <c r="P382" s="84">
        <v>270000</v>
      </c>
      <c r="Q382" s="84">
        <v>375000</v>
      </c>
      <c r="R382" s="84">
        <v>855000</v>
      </c>
      <c r="S382" s="85">
        <v>1</v>
      </c>
      <c r="T382" s="50">
        <v>1500000</v>
      </c>
      <c r="U382" s="86">
        <v>1500000</v>
      </c>
      <c r="V382" s="112" t="s">
        <v>1548</v>
      </c>
      <c r="W382" s="89"/>
    </row>
    <row r="383" spans="1:23" s="54" customFormat="1" ht="29.25" customHeight="1">
      <c r="A383" s="463" t="s">
        <v>1550</v>
      </c>
      <c r="B383" s="464"/>
      <c r="C383" s="464"/>
      <c r="D383" s="464"/>
      <c r="E383" s="464"/>
      <c r="F383" s="464"/>
      <c r="G383" s="90">
        <v>1104</v>
      </c>
      <c r="H383" s="90">
        <v>237</v>
      </c>
      <c r="I383" s="90">
        <v>867</v>
      </c>
      <c r="J383" s="90"/>
      <c r="K383" s="91">
        <v>67754</v>
      </c>
      <c r="L383" s="91">
        <v>133896</v>
      </c>
      <c r="M383" s="91">
        <v>28829</v>
      </c>
      <c r="N383" s="90">
        <v>3153</v>
      </c>
      <c r="O383" s="91">
        <v>40533423</v>
      </c>
      <c r="P383" s="53">
        <v>7296016.14</v>
      </c>
      <c r="Q383" s="53">
        <v>10133355.75</v>
      </c>
      <c r="R383" s="53">
        <v>23104051.11</v>
      </c>
      <c r="S383" s="92">
        <v>26</v>
      </c>
      <c r="T383" s="53">
        <v>40533423</v>
      </c>
      <c r="U383" s="93" t="s">
        <v>1551</v>
      </c>
      <c r="V383" s="113" t="s">
        <v>1551</v>
      </c>
      <c r="W383" s="94"/>
    </row>
    <row r="384" spans="1:23" s="79" customFormat="1" ht="21">
      <c r="A384" s="109" t="s">
        <v>143</v>
      </c>
      <c r="B384" s="72"/>
      <c r="C384" s="73"/>
      <c r="D384" s="72"/>
      <c r="E384" s="74"/>
      <c r="F384" s="74"/>
      <c r="G384" s="73"/>
      <c r="H384" s="73"/>
      <c r="I384" s="73"/>
      <c r="J384" s="73"/>
      <c r="K384" s="75"/>
      <c r="L384" s="75"/>
      <c r="M384" s="75"/>
      <c r="N384" s="73"/>
      <c r="O384" s="75"/>
      <c r="P384" s="75"/>
      <c r="Q384" s="75"/>
      <c r="R384" s="75"/>
      <c r="S384" s="76"/>
      <c r="T384" s="77"/>
      <c r="U384" s="75"/>
      <c r="V384" s="110"/>
      <c r="W384" s="78"/>
    </row>
    <row r="385" spans="1:23" s="52" customFormat="1" ht="15.75">
      <c r="A385" s="111">
        <v>306</v>
      </c>
      <c r="B385" s="80" t="s">
        <v>1394</v>
      </c>
      <c r="C385" s="81">
        <v>1984</v>
      </c>
      <c r="D385" s="81" t="s">
        <v>1549</v>
      </c>
      <c r="E385" s="81">
        <v>6</v>
      </c>
      <c r="F385" s="81">
        <v>1</v>
      </c>
      <c r="G385" s="82">
        <v>47</v>
      </c>
      <c r="H385" s="82">
        <v>6</v>
      </c>
      <c r="I385" s="82">
        <v>41</v>
      </c>
      <c r="J385" s="82"/>
      <c r="K385" s="83">
        <v>4059</v>
      </c>
      <c r="L385" s="83">
        <v>2574</v>
      </c>
      <c r="M385" s="83">
        <v>2497</v>
      </c>
      <c r="N385" s="82"/>
      <c r="O385" s="84">
        <v>1404284</v>
      </c>
      <c r="P385" s="84">
        <v>252771.12</v>
      </c>
      <c r="Q385" s="84">
        <v>351071</v>
      </c>
      <c r="R385" s="84">
        <v>800441.8799999999</v>
      </c>
      <c r="S385" s="85">
        <v>1</v>
      </c>
      <c r="T385" s="50">
        <v>1404284</v>
      </c>
      <c r="U385" s="86">
        <v>1404284</v>
      </c>
      <c r="V385" s="112" t="s">
        <v>1548</v>
      </c>
      <c r="W385" s="89"/>
    </row>
    <row r="386" spans="1:23" s="52" customFormat="1" ht="15.75">
      <c r="A386" s="111">
        <v>307</v>
      </c>
      <c r="B386" s="80" t="s">
        <v>1395</v>
      </c>
      <c r="C386" s="81">
        <v>1985</v>
      </c>
      <c r="D386" s="81" t="s">
        <v>1549</v>
      </c>
      <c r="E386" s="81">
        <v>6</v>
      </c>
      <c r="F386" s="81">
        <v>1</v>
      </c>
      <c r="G386" s="82">
        <v>47</v>
      </c>
      <c r="H386" s="82">
        <v>8</v>
      </c>
      <c r="I386" s="82">
        <v>39</v>
      </c>
      <c r="J386" s="82"/>
      <c r="K386" s="83">
        <v>4177</v>
      </c>
      <c r="L386" s="83">
        <v>2595</v>
      </c>
      <c r="M386" s="83">
        <v>2514</v>
      </c>
      <c r="N386" s="82"/>
      <c r="O386" s="84">
        <v>1404284</v>
      </c>
      <c r="P386" s="84">
        <v>252771.12</v>
      </c>
      <c r="Q386" s="84">
        <v>351071</v>
      </c>
      <c r="R386" s="84">
        <v>800441.8799999999</v>
      </c>
      <c r="S386" s="85">
        <v>1</v>
      </c>
      <c r="T386" s="50">
        <v>1404284</v>
      </c>
      <c r="U386" s="86">
        <v>1404284</v>
      </c>
      <c r="V386" s="112" t="s">
        <v>1548</v>
      </c>
      <c r="W386" s="89"/>
    </row>
    <row r="387" spans="1:23" s="54" customFormat="1" ht="29.25" customHeight="1">
      <c r="A387" s="463" t="s">
        <v>1550</v>
      </c>
      <c r="B387" s="464"/>
      <c r="C387" s="464"/>
      <c r="D387" s="464"/>
      <c r="E387" s="464"/>
      <c r="F387" s="464"/>
      <c r="G387" s="90">
        <v>94</v>
      </c>
      <c r="H387" s="90">
        <v>14</v>
      </c>
      <c r="I387" s="90">
        <v>80</v>
      </c>
      <c r="J387" s="90"/>
      <c r="K387" s="91">
        <v>8236</v>
      </c>
      <c r="L387" s="91">
        <v>5169</v>
      </c>
      <c r="M387" s="91">
        <v>5011</v>
      </c>
      <c r="N387" s="90"/>
      <c r="O387" s="91">
        <v>2808568</v>
      </c>
      <c r="P387" s="53">
        <v>505542.24</v>
      </c>
      <c r="Q387" s="53">
        <v>702142</v>
      </c>
      <c r="R387" s="53">
        <v>1600883.7599999998</v>
      </c>
      <c r="S387" s="92">
        <v>2</v>
      </c>
      <c r="T387" s="53">
        <v>2808568</v>
      </c>
      <c r="U387" s="93" t="s">
        <v>1551</v>
      </c>
      <c r="V387" s="113" t="s">
        <v>1551</v>
      </c>
      <c r="W387" s="94"/>
    </row>
    <row r="388" spans="1:23" s="79" customFormat="1" ht="21">
      <c r="A388" s="109" t="s">
        <v>144</v>
      </c>
      <c r="B388" s="72"/>
      <c r="C388" s="73"/>
      <c r="D388" s="72"/>
      <c r="E388" s="74"/>
      <c r="F388" s="74"/>
      <c r="G388" s="73"/>
      <c r="H388" s="73"/>
      <c r="I388" s="73"/>
      <c r="J388" s="73"/>
      <c r="K388" s="75"/>
      <c r="L388" s="75"/>
      <c r="M388" s="75"/>
      <c r="N388" s="73"/>
      <c r="O388" s="75"/>
      <c r="P388" s="75"/>
      <c r="Q388" s="75"/>
      <c r="R388" s="75"/>
      <c r="S388" s="76"/>
      <c r="T388" s="77"/>
      <c r="U388" s="75"/>
      <c r="V388" s="110"/>
      <c r="W388" s="78"/>
    </row>
    <row r="389" spans="1:23" s="52" customFormat="1" ht="15.75">
      <c r="A389" s="111">
        <v>308</v>
      </c>
      <c r="B389" s="80" t="s">
        <v>218</v>
      </c>
      <c r="C389" s="81">
        <v>1984</v>
      </c>
      <c r="D389" s="81" t="s">
        <v>1547</v>
      </c>
      <c r="E389" s="81">
        <v>16</v>
      </c>
      <c r="F389" s="81">
        <v>1</v>
      </c>
      <c r="G389" s="82">
        <v>111</v>
      </c>
      <c r="H389" s="82">
        <v>14</v>
      </c>
      <c r="I389" s="82">
        <v>97</v>
      </c>
      <c r="J389" s="82"/>
      <c r="K389" s="83">
        <v>6254</v>
      </c>
      <c r="L389" s="83">
        <v>5268</v>
      </c>
      <c r="M389" s="83">
        <v>4535</v>
      </c>
      <c r="N389" s="82">
        <v>239</v>
      </c>
      <c r="O389" s="84">
        <v>4465369</v>
      </c>
      <c r="P389" s="84">
        <v>803766.42</v>
      </c>
      <c r="Q389" s="84">
        <v>1116342.25</v>
      </c>
      <c r="R389" s="84">
        <v>2545260.33</v>
      </c>
      <c r="S389" s="85">
        <v>2</v>
      </c>
      <c r="T389" s="50">
        <v>4465369</v>
      </c>
      <c r="U389" s="86">
        <v>4465369</v>
      </c>
      <c r="V389" s="112" t="s">
        <v>1548</v>
      </c>
      <c r="W389" s="89"/>
    </row>
    <row r="390" spans="1:23" s="52" customFormat="1" ht="15.75">
      <c r="A390" s="111">
        <v>309</v>
      </c>
      <c r="B390" s="80" t="s">
        <v>220</v>
      </c>
      <c r="C390" s="81">
        <v>1977</v>
      </c>
      <c r="D390" s="81" t="s">
        <v>1547</v>
      </c>
      <c r="E390" s="81">
        <v>16</v>
      </c>
      <c r="F390" s="81">
        <v>1</v>
      </c>
      <c r="G390" s="82">
        <v>111</v>
      </c>
      <c r="H390" s="82">
        <v>18</v>
      </c>
      <c r="I390" s="82">
        <v>93</v>
      </c>
      <c r="J390" s="82"/>
      <c r="K390" s="83">
        <v>8083</v>
      </c>
      <c r="L390" s="83">
        <v>6934</v>
      </c>
      <c r="M390" s="83">
        <v>5729</v>
      </c>
      <c r="N390" s="82">
        <v>335</v>
      </c>
      <c r="O390" s="84">
        <v>4465369</v>
      </c>
      <c r="P390" s="84">
        <v>803766.42</v>
      </c>
      <c r="Q390" s="84">
        <v>1116342.25</v>
      </c>
      <c r="R390" s="84">
        <v>2545260.33</v>
      </c>
      <c r="S390" s="85">
        <v>2</v>
      </c>
      <c r="T390" s="50">
        <v>4465369</v>
      </c>
      <c r="U390" s="86">
        <v>4465369</v>
      </c>
      <c r="V390" s="112" t="s">
        <v>1548</v>
      </c>
      <c r="W390" s="89"/>
    </row>
    <row r="391" spans="1:23" s="52" customFormat="1" ht="15.75">
      <c r="A391" s="111">
        <v>310</v>
      </c>
      <c r="B391" s="80" t="s">
        <v>219</v>
      </c>
      <c r="C391" s="81">
        <v>1983</v>
      </c>
      <c r="D391" s="81" t="s">
        <v>1547</v>
      </c>
      <c r="E391" s="81">
        <v>16</v>
      </c>
      <c r="F391" s="81">
        <v>1</v>
      </c>
      <c r="G391" s="82">
        <v>120</v>
      </c>
      <c r="H391" s="82">
        <v>16</v>
      </c>
      <c r="I391" s="82">
        <v>104</v>
      </c>
      <c r="J391" s="82"/>
      <c r="K391" s="83">
        <v>8450</v>
      </c>
      <c r="L391" s="83">
        <v>7027</v>
      </c>
      <c r="M391" s="83">
        <v>4725</v>
      </c>
      <c r="N391" s="82">
        <v>235</v>
      </c>
      <c r="O391" s="84">
        <v>4465369</v>
      </c>
      <c r="P391" s="84">
        <v>803766.42</v>
      </c>
      <c r="Q391" s="84">
        <v>1116342.25</v>
      </c>
      <c r="R391" s="84">
        <v>2545260.33</v>
      </c>
      <c r="S391" s="85">
        <v>2</v>
      </c>
      <c r="T391" s="50">
        <v>4465369</v>
      </c>
      <c r="U391" s="86">
        <v>4465369</v>
      </c>
      <c r="V391" s="112" t="s">
        <v>1548</v>
      </c>
      <c r="W391" s="89"/>
    </row>
    <row r="392" spans="1:23" s="54" customFormat="1" ht="29.25" customHeight="1">
      <c r="A392" s="463" t="s">
        <v>1550</v>
      </c>
      <c r="B392" s="464"/>
      <c r="C392" s="464"/>
      <c r="D392" s="464"/>
      <c r="E392" s="464"/>
      <c r="F392" s="464"/>
      <c r="G392" s="90">
        <v>342</v>
      </c>
      <c r="H392" s="90">
        <v>48</v>
      </c>
      <c r="I392" s="90">
        <v>294</v>
      </c>
      <c r="J392" s="90"/>
      <c r="K392" s="91">
        <v>22787</v>
      </c>
      <c r="L392" s="91">
        <v>19229</v>
      </c>
      <c r="M392" s="91">
        <v>14989</v>
      </c>
      <c r="N392" s="90">
        <v>809</v>
      </c>
      <c r="O392" s="91">
        <v>13396107</v>
      </c>
      <c r="P392" s="53">
        <v>2411299.2600000002</v>
      </c>
      <c r="Q392" s="53">
        <v>3349026.75</v>
      </c>
      <c r="R392" s="53">
        <v>7635780.99</v>
      </c>
      <c r="S392" s="92">
        <v>6</v>
      </c>
      <c r="T392" s="53">
        <v>13396107</v>
      </c>
      <c r="U392" s="93" t="s">
        <v>1551</v>
      </c>
      <c r="V392" s="113" t="s">
        <v>1551</v>
      </c>
      <c r="W392" s="94"/>
    </row>
    <row r="393" spans="1:23" s="79" customFormat="1" ht="21">
      <c r="A393" s="109" t="s">
        <v>145</v>
      </c>
      <c r="B393" s="72"/>
      <c r="C393" s="73"/>
      <c r="D393" s="72"/>
      <c r="E393" s="74"/>
      <c r="F393" s="74"/>
      <c r="G393" s="73"/>
      <c r="H393" s="73"/>
      <c r="I393" s="73"/>
      <c r="J393" s="73"/>
      <c r="K393" s="75"/>
      <c r="L393" s="75"/>
      <c r="M393" s="75"/>
      <c r="N393" s="73"/>
      <c r="O393" s="75"/>
      <c r="P393" s="75"/>
      <c r="Q393" s="75"/>
      <c r="R393" s="75"/>
      <c r="S393" s="76"/>
      <c r="T393" s="77"/>
      <c r="U393" s="75"/>
      <c r="V393" s="110"/>
      <c r="W393" s="78"/>
    </row>
    <row r="394" spans="1:23" s="52" customFormat="1" ht="15.75">
      <c r="A394" s="111">
        <v>311</v>
      </c>
      <c r="B394" s="80" t="s">
        <v>221</v>
      </c>
      <c r="C394" s="81">
        <v>1981</v>
      </c>
      <c r="D394" s="81" t="s">
        <v>1547</v>
      </c>
      <c r="E394" s="81">
        <v>12</v>
      </c>
      <c r="F394" s="81">
        <v>6</v>
      </c>
      <c r="G394" s="82">
        <v>285</v>
      </c>
      <c r="H394" s="82">
        <v>64</v>
      </c>
      <c r="I394" s="82">
        <v>221</v>
      </c>
      <c r="J394" s="82"/>
      <c r="K394" s="83">
        <v>16532</v>
      </c>
      <c r="L394" s="83">
        <v>16532</v>
      </c>
      <c r="M394" s="83">
        <v>10112</v>
      </c>
      <c r="N394" s="82">
        <v>928</v>
      </c>
      <c r="O394" s="84">
        <v>20959020</v>
      </c>
      <c r="P394" s="84">
        <v>3772623.6</v>
      </c>
      <c r="Q394" s="84">
        <v>5239755</v>
      </c>
      <c r="R394" s="84">
        <v>11946641.399999999</v>
      </c>
      <c r="S394" s="85">
        <v>12</v>
      </c>
      <c r="T394" s="50">
        <v>20959020</v>
      </c>
      <c r="U394" s="86">
        <v>20959020</v>
      </c>
      <c r="V394" s="112" t="s">
        <v>1548</v>
      </c>
      <c r="W394" s="89"/>
    </row>
    <row r="395" spans="1:23" s="52" customFormat="1" ht="15.75">
      <c r="A395" s="111">
        <v>312</v>
      </c>
      <c r="B395" s="80" t="s">
        <v>222</v>
      </c>
      <c r="C395" s="81">
        <v>1987</v>
      </c>
      <c r="D395" s="81" t="s">
        <v>1547</v>
      </c>
      <c r="E395" s="81">
        <v>16</v>
      </c>
      <c r="F395" s="81">
        <v>1</v>
      </c>
      <c r="G395" s="82">
        <v>111</v>
      </c>
      <c r="H395" s="82">
        <v>16</v>
      </c>
      <c r="I395" s="82">
        <v>95</v>
      </c>
      <c r="J395" s="82"/>
      <c r="K395" s="83">
        <v>5287</v>
      </c>
      <c r="L395" s="83">
        <v>5287</v>
      </c>
      <c r="M395" s="83">
        <v>3276</v>
      </c>
      <c r="N395" s="82">
        <v>281</v>
      </c>
      <c r="O395" s="84">
        <v>4465369</v>
      </c>
      <c r="P395" s="84">
        <v>803766.42</v>
      </c>
      <c r="Q395" s="84">
        <v>1116342.25</v>
      </c>
      <c r="R395" s="84">
        <v>2545260.33</v>
      </c>
      <c r="S395" s="85">
        <v>2</v>
      </c>
      <c r="T395" s="50">
        <v>4465369</v>
      </c>
      <c r="U395" s="86">
        <v>4465369</v>
      </c>
      <c r="V395" s="112" t="s">
        <v>1548</v>
      </c>
      <c r="W395" s="89"/>
    </row>
    <row r="396" spans="1:23" s="52" customFormat="1" ht="15.75">
      <c r="A396" s="111">
        <v>313</v>
      </c>
      <c r="B396" s="80" t="s">
        <v>223</v>
      </c>
      <c r="C396" s="81">
        <v>1987</v>
      </c>
      <c r="D396" s="81" t="s">
        <v>1547</v>
      </c>
      <c r="E396" s="81">
        <v>16</v>
      </c>
      <c r="F396" s="81">
        <v>1</v>
      </c>
      <c r="G396" s="82">
        <v>111</v>
      </c>
      <c r="H396" s="82">
        <v>16</v>
      </c>
      <c r="I396" s="82">
        <v>95</v>
      </c>
      <c r="J396" s="82"/>
      <c r="K396" s="83">
        <v>5304</v>
      </c>
      <c r="L396" s="83">
        <v>5304</v>
      </c>
      <c r="M396" s="83">
        <v>3276</v>
      </c>
      <c r="N396" s="82">
        <v>282</v>
      </c>
      <c r="O396" s="84">
        <v>4465369</v>
      </c>
      <c r="P396" s="84">
        <v>803766.42</v>
      </c>
      <c r="Q396" s="84">
        <v>1116342.25</v>
      </c>
      <c r="R396" s="84">
        <v>2545260.33</v>
      </c>
      <c r="S396" s="85">
        <v>2</v>
      </c>
      <c r="T396" s="50">
        <v>4465369</v>
      </c>
      <c r="U396" s="86">
        <v>4465369</v>
      </c>
      <c r="V396" s="112" t="s">
        <v>1548</v>
      </c>
      <c r="W396" s="89"/>
    </row>
    <row r="397" spans="1:23" s="52" customFormat="1" ht="15.75">
      <c r="A397" s="111">
        <v>314</v>
      </c>
      <c r="B397" s="80" t="s">
        <v>224</v>
      </c>
      <c r="C397" s="81">
        <v>1987</v>
      </c>
      <c r="D397" s="81" t="s">
        <v>1547</v>
      </c>
      <c r="E397" s="81">
        <v>16</v>
      </c>
      <c r="F397" s="81">
        <v>1</v>
      </c>
      <c r="G397" s="82">
        <v>111</v>
      </c>
      <c r="H397" s="82">
        <v>17</v>
      </c>
      <c r="I397" s="82">
        <v>94</v>
      </c>
      <c r="J397" s="82"/>
      <c r="K397" s="83">
        <v>5283</v>
      </c>
      <c r="L397" s="83">
        <v>5283</v>
      </c>
      <c r="M397" s="83">
        <v>3258</v>
      </c>
      <c r="N397" s="82">
        <v>281</v>
      </c>
      <c r="O397" s="84">
        <v>4465369</v>
      </c>
      <c r="P397" s="84">
        <v>803766.42</v>
      </c>
      <c r="Q397" s="84">
        <v>1116342.25</v>
      </c>
      <c r="R397" s="84">
        <v>2545260.33</v>
      </c>
      <c r="S397" s="85">
        <v>2</v>
      </c>
      <c r="T397" s="50">
        <v>4465369</v>
      </c>
      <c r="U397" s="86">
        <v>4465369</v>
      </c>
      <c r="V397" s="112" t="s">
        <v>1548</v>
      </c>
      <c r="W397" s="89"/>
    </row>
    <row r="398" spans="1:23" s="52" customFormat="1" ht="15.75">
      <c r="A398" s="111">
        <v>315</v>
      </c>
      <c r="B398" s="80" t="s">
        <v>225</v>
      </c>
      <c r="C398" s="81">
        <v>1987</v>
      </c>
      <c r="D398" s="81" t="s">
        <v>1547</v>
      </c>
      <c r="E398" s="81">
        <v>16</v>
      </c>
      <c r="F398" s="81">
        <v>1</v>
      </c>
      <c r="G398" s="82">
        <v>111</v>
      </c>
      <c r="H398" s="82">
        <v>13</v>
      </c>
      <c r="I398" s="82">
        <v>98</v>
      </c>
      <c r="J398" s="82"/>
      <c r="K398" s="83">
        <v>5219</v>
      </c>
      <c r="L398" s="83">
        <v>5219</v>
      </c>
      <c r="M398" s="83">
        <v>3221</v>
      </c>
      <c r="N398" s="82">
        <v>285</v>
      </c>
      <c r="O398" s="84">
        <v>4465369</v>
      </c>
      <c r="P398" s="84">
        <v>803766.42</v>
      </c>
      <c r="Q398" s="84">
        <v>1116342.25</v>
      </c>
      <c r="R398" s="84">
        <v>2545260.33</v>
      </c>
      <c r="S398" s="85">
        <v>2</v>
      </c>
      <c r="T398" s="50">
        <v>4465369</v>
      </c>
      <c r="U398" s="86">
        <v>4465369</v>
      </c>
      <c r="V398" s="112" t="s">
        <v>1548</v>
      </c>
      <c r="W398" s="89"/>
    </row>
    <row r="399" spans="1:23" s="54" customFormat="1" ht="29.25" customHeight="1">
      <c r="A399" s="463" t="s">
        <v>1550</v>
      </c>
      <c r="B399" s="464"/>
      <c r="C399" s="464"/>
      <c r="D399" s="464"/>
      <c r="E399" s="464"/>
      <c r="F399" s="464"/>
      <c r="G399" s="90">
        <v>729</v>
      </c>
      <c r="H399" s="90">
        <v>126</v>
      </c>
      <c r="I399" s="90">
        <v>603</v>
      </c>
      <c r="J399" s="90"/>
      <c r="K399" s="91">
        <v>37625</v>
      </c>
      <c r="L399" s="91">
        <v>37625</v>
      </c>
      <c r="M399" s="91">
        <v>23143</v>
      </c>
      <c r="N399" s="90">
        <v>2057</v>
      </c>
      <c r="O399" s="91">
        <v>38820496</v>
      </c>
      <c r="P399" s="53">
        <v>6987689.28</v>
      </c>
      <c r="Q399" s="53">
        <v>9705124</v>
      </c>
      <c r="R399" s="53">
        <v>22127682.72</v>
      </c>
      <c r="S399" s="92">
        <v>20</v>
      </c>
      <c r="T399" s="53">
        <v>38820496</v>
      </c>
      <c r="U399" s="93" t="s">
        <v>1551</v>
      </c>
      <c r="V399" s="113" t="s">
        <v>1551</v>
      </c>
      <c r="W399" s="94"/>
    </row>
    <row r="400" spans="1:23" s="79" customFormat="1" ht="21">
      <c r="A400" s="109" t="s">
        <v>1803</v>
      </c>
      <c r="B400" s="72"/>
      <c r="C400" s="73"/>
      <c r="D400" s="72"/>
      <c r="E400" s="74"/>
      <c r="F400" s="74"/>
      <c r="G400" s="73"/>
      <c r="H400" s="73"/>
      <c r="I400" s="73"/>
      <c r="J400" s="73"/>
      <c r="K400" s="75"/>
      <c r="L400" s="75"/>
      <c r="M400" s="75"/>
      <c r="N400" s="73"/>
      <c r="O400" s="75"/>
      <c r="P400" s="75"/>
      <c r="Q400" s="75"/>
      <c r="R400" s="75"/>
      <c r="S400" s="76"/>
      <c r="T400" s="77"/>
      <c r="U400" s="75"/>
      <c r="V400" s="110"/>
      <c r="W400" s="78"/>
    </row>
    <row r="401" spans="1:23" s="52" customFormat="1" ht="15.75">
      <c r="A401" s="111">
        <v>316</v>
      </c>
      <c r="B401" s="80" t="s">
        <v>226</v>
      </c>
      <c r="C401" s="81">
        <v>1984</v>
      </c>
      <c r="D401" s="81" t="s">
        <v>1547</v>
      </c>
      <c r="E401" s="81">
        <v>9</v>
      </c>
      <c r="F401" s="81">
        <v>2</v>
      </c>
      <c r="G401" s="82">
        <v>72</v>
      </c>
      <c r="H401" s="82">
        <v>13</v>
      </c>
      <c r="I401" s="82">
        <v>65</v>
      </c>
      <c r="J401" s="82"/>
      <c r="K401" s="83">
        <v>4471</v>
      </c>
      <c r="L401" s="83">
        <v>3969</v>
      </c>
      <c r="M401" s="83">
        <v>3615</v>
      </c>
      <c r="N401" s="82">
        <v>193</v>
      </c>
      <c r="O401" s="84">
        <v>3000000</v>
      </c>
      <c r="P401" s="84">
        <v>540000</v>
      </c>
      <c r="Q401" s="84">
        <v>750000</v>
      </c>
      <c r="R401" s="84">
        <v>1710000</v>
      </c>
      <c r="S401" s="85">
        <v>2</v>
      </c>
      <c r="T401" s="50">
        <v>3000000</v>
      </c>
      <c r="U401" s="86">
        <v>3000000</v>
      </c>
      <c r="V401" s="112" t="s">
        <v>1548</v>
      </c>
      <c r="W401" s="89"/>
    </row>
    <row r="402" spans="1:23" s="52" customFormat="1" ht="15.75">
      <c r="A402" s="111">
        <v>317</v>
      </c>
      <c r="B402" s="80" t="s">
        <v>1475</v>
      </c>
      <c r="C402" s="81">
        <v>1989</v>
      </c>
      <c r="D402" s="81" t="s">
        <v>1549</v>
      </c>
      <c r="E402" s="81">
        <v>9</v>
      </c>
      <c r="F402" s="81">
        <v>2</v>
      </c>
      <c r="G402" s="82">
        <v>72</v>
      </c>
      <c r="H402" s="82">
        <v>6</v>
      </c>
      <c r="I402" s="82">
        <v>66</v>
      </c>
      <c r="J402" s="82"/>
      <c r="K402" s="83">
        <v>4698</v>
      </c>
      <c r="L402" s="83">
        <v>4039</v>
      </c>
      <c r="M402" s="83">
        <v>3669</v>
      </c>
      <c r="N402" s="82">
        <v>214</v>
      </c>
      <c r="O402" s="84">
        <v>3000000</v>
      </c>
      <c r="P402" s="84">
        <v>540000</v>
      </c>
      <c r="Q402" s="84">
        <v>750000</v>
      </c>
      <c r="R402" s="84">
        <v>1710000</v>
      </c>
      <c r="S402" s="85">
        <v>2</v>
      </c>
      <c r="T402" s="50">
        <v>3000000</v>
      </c>
      <c r="U402" s="86">
        <v>3000000</v>
      </c>
      <c r="V402" s="112" t="s">
        <v>1548</v>
      </c>
      <c r="W402" s="89"/>
    </row>
    <row r="403" spans="1:23" s="52" customFormat="1" ht="15.75">
      <c r="A403" s="111">
        <v>318</v>
      </c>
      <c r="B403" s="80" t="s">
        <v>204</v>
      </c>
      <c r="C403" s="81">
        <v>1988</v>
      </c>
      <c r="D403" s="81" t="s">
        <v>1547</v>
      </c>
      <c r="E403" s="81">
        <v>9</v>
      </c>
      <c r="F403" s="81">
        <v>4</v>
      </c>
      <c r="G403" s="82">
        <v>142</v>
      </c>
      <c r="H403" s="82">
        <v>23</v>
      </c>
      <c r="I403" s="82">
        <v>119</v>
      </c>
      <c r="J403" s="82"/>
      <c r="K403" s="83">
        <v>8943</v>
      </c>
      <c r="L403" s="83">
        <v>7767</v>
      </c>
      <c r="M403" s="83">
        <v>6568</v>
      </c>
      <c r="N403" s="82">
        <v>411</v>
      </c>
      <c r="O403" s="84">
        <v>6000000</v>
      </c>
      <c r="P403" s="84">
        <v>1080000</v>
      </c>
      <c r="Q403" s="84">
        <v>1500000</v>
      </c>
      <c r="R403" s="84">
        <v>3420000</v>
      </c>
      <c r="S403" s="85">
        <v>4</v>
      </c>
      <c r="T403" s="50">
        <v>6000000</v>
      </c>
      <c r="U403" s="86">
        <v>6000000</v>
      </c>
      <c r="V403" s="112" t="s">
        <v>1548</v>
      </c>
      <c r="W403" s="89"/>
    </row>
    <row r="404" spans="1:23" s="52" customFormat="1" ht="15.75">
      <c r="A404" s="111">
        <v>319</v>
      </c>
      <c r="B404" s="80" t="s">
        <v>1478</v>
      </c>
      <c r="C404" s="81">
        <v>1988</v>
      </c>
      <c r="D404" s="81" t="s">
        <v>1547</v>
      </c>
      <c r="E404" s="81">
        <v>9</v>
      </c>
      <c r="F404" s="81">
        <v>3</v>
      </c>
      <c r="G404" s="82">
        <v>106</v>
      </c>
      <c r="H404" s="82">
        <v>18</v>
      </c>
      <c r="I404" s="82">
        <v>88</v>
      </c>
      <c r="J404" s="82"/>
      <c r="K404" s="83">
        <v>6593</v>
      </c>
      <c r="L404" s="83">
        <v>5767</v>
      </c>
      <c r="M404" s="83">
        <v>4858</v>
      </c>
      <c r="N404" s="82">
        <v>308</v>
      </c>
      <c r="O404" s="84">
        <v>4500000</v>
      </c>
      <c r="P404" s="84">
        <v>810000</v>
      </c>
      <c r="Q404" s="84">
        <v>1125000</v>
      </c>
      <c r="R404" s="84">
        <v>2565000</v>
      </c>
      <c r="S404" s="85">
        <v>3</v>
      </c>
      <c r="T404" s="50">
        <v>4500000</v>
      </c>
      <c r="U404" s="86">
        <v>4500000</v>
      </c>
      <c r="V404" s="112" t="s">
        <v>1548</v>
      </c>
      <c r="W404" s="89"/>
    </row>
    <row r="405" spans="1:23" s="52" customFormat="1" ht="15.75">
      <c r="A405" s="279">
        <v>320</v>
      </c>
      <c r="B405" s="234" t="s">
        <v>1476</v>
      </c>
      <c r="C405" s="235">
        <v>1987</v>
      </c>
      <c r="D405" s="235" t="s">
        <v>1549</v>
      </c>
      <c r="E405" s="235">
        <v>9</v>
      </c>
      <c r="F405" s="235">
        <v>3</v>
      </c>
      <c r="G405" s="224">
        <v>107</v>
      </c>
      <c r="H405" s="224">
        <v>18</v>
      </c>
      <c r="I405" s="224">
        <v>89</v>
      </c>
      <c r="J405" s="224"/>
      <c r="K405" s="225">
        <v>6877</v>
      </c>
      <c r="L405" s="225">
        <v>5853</v>
      </c>
      <c r="M405" s="225">
        <v>4843</v>
      </c>
      <c r="N405" s="224">
        <v>320</v>
      </c>
      <c r="O405" s="173">
        <v>4500000</v>
      </c>
      <c r="P405" s="173">
        <v>810000</v>
      </c>
      <c r="Q405" s="173">
        <v>1125000</v>
      </c>
      <c r="R405" s="173">
        <v>2565000</v>
      </c>
      <c r="S405" s="156">
        <v>3</v>
      </c>
      <c r="T405" s="172">
        <v>4500000</v>
      </c>
      <c r="U405" s="226">
        <v>4500000</v>
      </c>
      <c r="V405" s="227" t="s">
        <v>1548</v>
      </c>
      <c r="W405" s="89"/>
    </row>
    <row r="406" spans="1:23" s="54" customFormat="1" ht="29.25" customHeight="1">
      <c r="A406" s="465" t="s">
        <v>1550</v>
      </c>
      <c r="B406" s="465"/>
      <c r="C406" s="465"/>
      <c r="D406" s="465"/>
      <c r="E406" s="465"/>
      <c r="F406" s="465"/>
      <c r="G406" s="362">
        <v>499</v>
      </c>
      <c r="H406" s="362">
        <v>78</v>
      </c>
      <c r="I406" s="362">
        <v>427</v>
      </c>
      <c r="J406" s="362"/>
      <c r="K406" s="363">
        <v>31582</v>
      </c>
      <c r="L406" s="363">
        <v>27395</v>
      </c>
      <c r="M406" s="363">
        <v>23553</v>
      </c>
      <c r="N406" s="362">
        <v>1446</v>
      </c>
      <c r="O406" s="363">
        <v>21000000</v>
      </c>
      <c r="P406" s="364">
        <v>3780000</v>
      </c>
      <c r="Q406" s="364">
        <v>5250000</v>
      </c>
      <c r="R406" s="364">
        <v>11970000</v>
      </c>
      <c r="S406" s="365">
        <v>14</v>
      </c>
      <c r="T406" s="364">
        <v>21000000</v>
      </c>
      <c r="U406" s="366" t="s">
        <v>1551</v>
      </c>
      <c r="V406" s="366" t="s">
        <v>1551</v>
      </c>
      <c r="W406" s="94"/>
    </row>
    <row r="407" spans="1:23" s="79" customFormat="1" ht="21">
      <c r="A407" s="271" t="s">
        <v>146</v>
      </c>
      <c r="B407" s="272"/>
      <c r="C407" s="273"/>
      <c r="D407" s="272"/>
      <c r="E407" s="274"/>
      <c r="F407" s="274"/>
      <c r="G407" s="273"/>
      <c r="H407" s="273"/>
      <c r="I407" s="273"/>
      <c r="J407" s="273"/>
      <c r="K407" s="275"/>
      <c r="L407" s="275"/>
      <c r="M407" s="275"/>
      <c r="N407" s="273"/>
      <c r="O407" s="275"/>
      <c r="P407" s="275"/>
      <c r="Q407" s="275"/>
      <c r="R407" s="275"/>
      <c r="S407" s="276"/>
      <c r="T407" s="277"/>
      <c r="U407" s="275"/>
      <c r="V407" s="278"/>
      <c r="W407" s="78"/>
    </row>
    <row r="408" spans="1:23" s="52" customFormat="1" ht="15.75">
      <c r="A408" s="207">
        <v>321</v>
      </c>
      <c r="B408" s="133" t="s">
        <v>227</v>
      </c>
      <c r="C408" s="134">
        <v>1985</v>
      </c>
      <c r="D408" s="134" t="s">
        <v>1558</v>
      </c>
      <c r="E408" s="134">
        <v>9</v>
      </c>
      <c r="F408" s="134">
        <v>5</v>
      </c>
      <c r="G408" s="135">
        <v>179</v>
      </c>
      <c r="H408" s="135">
        <v>27</v>
      </c>
      <c r="I408" s="135">
        <v>152</v>
      </c>
      <c r="J408" s="135"/>
      <c r="K408" s="136">
        <v>10865</v>
      </c>
      <c r="L408" s="136">
        <v>9010</v>
      </c>
      <c r="M408" s="136">
        <v>7686</v>
      </c>
      <c r="N408" s="135">
        <v>392</v>
      </c>
      <c r="O408" s="84">
        <v>7500000</v>
      </c>
      <c r="P408" s="84">
        <v>1350000</v>
      </c>
      <c r="Q408" s="84">
        <v>1875000</v>
      </c>
      <c r="R408" s="84">
        <v>4275000</v>
      </c>
      <c r="S408" s="171">
        <v>5</v>
      </c>
      <c r="T408" s="84">
        <v>7500000</v>
      </c>
      <c r="U408" s="86">
        <v>7500000</v>
      </c>
      <c r="V408" s="208" t="s">
        <v>1548</v>
      </c>
      <c r="W408" s="89"/>
    </row>
    <row r="409" spans="1:23" s="52" customFormat="1" ht="15.75">
      <c r="A409" s="111">
        <v>322</v>
      </c>
      <c r="B409" s="80" t="s">
        <v>228</v>
      </c>
      <c r="C409" s="81">
        <v>1989</v>
      </c>
      <c r="D409" s="81" t="s">
        <v>1547</v>
      </c>
      <c r="E409" s="81">
        <v>9</v>
      </c>
      <c r="F409" s="81">
        <v>2</v>
      </c>
      <c r="G409" s="82">
        <v>72</v>
      </c>
      <c r="H409" s="82">
        <v>18</v>
      </c>
      <c r="I409" s="82">
        <v>54</v>
      </c>
      <c r="J409" s="82"/>
      <c r="K409" s="83">
        <v>4529</v>
      </c>
      <c r="L409" s="83">
        <v>4341</v>
      </c>
      <c r="M409" s="83">
        <v>3222</v>
      </c>
      <c r="N409" s="82">
        <v>126</v>
      </c>
      <c r="O409" s="84">
        <v>3000000</v>
      </c>
      <c r="P409" s="84">
        <v>540000</v>
      </c>
      <c r="Q409" s="84">
        <v>750000</v>
      </c>
      <c r="R409" s="84">
        <v>1710000</v>
      </c>
      <c r="S409" s="85">
        <v>2</v>
      </c>
      <c r="T409" s="50">
        <v>3000000</v>
      </c>
      <c r="U409" s="86">
        <v>3000000</v>
      </c>
      <c r="V409" s="112" t="s">
        <v>1548</v>
      </c>
      <c r="W409" s="89"/>
    </row>
    <row r="410" spans="1:23" s="52" customFormat="1" ht="15.75">
      <c r="A410" s="111">
        <v>323</v>
      </c>
      <c r="B410" s="80" t="s">
        <v>229</v>
      </c>
      <c r="C410" s="81">
        <v>1982</v>
      </c>
      <c r="D410" s="81" t="s">
        <v>1549</v>
      </c>
      <c r="E410" s="81">
        <v>9</v>
      </c>
      <c r="F410" s="81">
        <v>2</v>
      </c>
      <c r="G410" s="82">
        <v>72</v>
      </c>
      <c r="H410" s="82">
        <v>5</v>
      </c>
      <c r="I410" s="82">
        <v>67</v>
      </c>
      <c r="J410" s="82"/>
      <c r="K410" s="83">
        <v>4516</v>
      </c>
      <c r="L410" s="83">
        <v>3930</v>
      </c>
      <c r="M410" s="83">
        <v>3611</v>
      </c>
      <c r="N410" s="82">
        <v>148</v>
      </c>
      <c r="O410" s="84">
        <v>3000000</v>
      </c>
      <c r="P410" s="84">
        <v>540000</v>
      </c>
      <c r="Q410" s="84">
        <v>750000</v>
      </c>
      <c r="R410" s="84">
        <v>1710000</v>
      </c>
      <c r="S410" s="85">
        <v>2</v>
      </c>
      <c r="T410" s="50">
        <v>3000000</v>
      </c>
      <c r="U410" s="86">
        <v>3000000</v>
      </c>
      <c r="V410" s="112" t="s">
        <v>1548</v>
      </c>
      <c r="W410" s="89"/>
    </row>
    <row r="411" spans="1:23" s="52" customFormat="1" ht="15.75">
      <c r="A411" s="111">
        <v>324</v>
      </c>
      <c r="B411" s="80" t="s">
        <v>230</v>
      </c>
      <c r="C411" s="81">
        <v>1983</v>
      </c>
      <c r="D411" s="81" t="s">
        <v>1549</v>
      </c>
      <c r="E411" s="81">
        <v>9</v>
      </c>
      <c r="F411" s="81">
        <v>2</v>
      </c>
      <c r="G411" s="82">
        <v>72</v>
      </c>
      <c r="H411" s="82">
        <v>8</v>
      </c>
      <c r="I411" s="82">
        <v>64</v>
      </c>
      <c r="J411" s="82"/>
      <c r="K411" s="83">
        <v>4544</v>
      </c>
      <c r="L411" s="83">
        <v>3975</v>
      </c>
      <c r="M411" s="83">
        <v>3353</v>
      </c>
      <c r="N411" s="82">
        <v>134</v>
      </c>
      <c r="O411" s="84">
        <v>3000000</v>
      </c>
      <c r="P411" s="84">
        <v>540000</v>
      </c>
      <c r="Q411" s="84">
        <v>750000</v>
      </c>
      <c r="R411" s="84">
        <v>1710000</v>
      </c>
      <c r="S411" s="85">
        <v>2</v>
      </c>
      <c r="T411" s="50">
        <v>3000000</v>
      </c>
      <c r="U411" s="86">
        <v>3000000</v>
      </c>
      <c r="V411" s="112" t="s">
        <v>1548</v>
      </c>
      <c r="W411" s="89"/>
    </row>
    <row r="412" spans="1:23" s="52" customFormat="1" ht="15.75">
      <c r="A412" s="111">
        <v>325</v>
      </c>
      <c r="B412" s="80" t="s">
        <v>231</v>
      </c>
      <c r="C412" s="81">
        <v>1982</v>
      </c>
      <c r="D412" s="81" t="s">
        <v>1549</v>
      </c>
      <c r="E412" s="81">
        <v>14</v>
      </c>
      <c r="F412" s="81">
        <v>1</v>
      </c>
      <c r="G412" s="82">
        <v>69</v>
      </c>
      <c r="H412" s="82">
        <v>7</v>
      </c>
      <c r="I412" s="82">
        <v>62</v>
      </c>
      <c r="J412" s="82"/>
      <c r="K412" s="83">
        <v>4184</v>
      </c>
      <c r="L412" s="83">
        <v>3591</v>
      </c>
      <c r="M412" s="83">
        <v>3181</v>
      </c>
      <c r="N412" s="82">
        <v>134</v>
      </c>
      <c r="O412" s="84">
        <v>4103835</v>
      </c>
      <c r="P412" s="84">
        <v>738690.3</v>
      </c>
      <c r="Q412" s="84">
        <v>1025958.75</v>
      </c>
      <c r="R412" s="84">
        <v>2339185.95</v>
      </c>
      <c r="S412" s="85">
        <v>2</v>
      </c>
      <c r="T412" s="50">
        <v>4103835</v>
      </c>
      <c r="U412" s="86">
        <v>4103835</v>
      </c>
      <c r="V412" s="112" t="s">
        <v>1548</v>
      </c>
      <c r="W412" s="89"/>
    </row>
    <row r="413" spans="1:23" s="52" customFormat="1" ht="15.75">
      <c r="A413" s="111">
        <v>326</v>
      </c>
      <c r="B413" s="80" t="s">
        <v>232</v>
      </c>
      <c r="C413" s="81">
        <v>1985</v>
      </c>
      <c r="D413" s="81" t="s">
        <v>1549</v>
      </c>
      <c r="E413" s="81">
        <v>9</v>
      </c>
      <c r="F413" s="81">
        <v>2</v>
      </c>
      <c r="G413" s="82">
        <v>81</v>
      </c>
      <c r="H413" s="82">
        <v>8</v>
      </c>
      <c r="I413" s="82">
        <v>73</v>
      </c>
      <c r="J413" s="82"/>
      <c r="K413" s="83">
        <v>4263</v>
      </c>
      <c r="L413" s="83">
        <v>4108</v>
      </c>
      <c r="M413" s="83">
        <v>3634</v>
      </c>
      <c r="N413" s="82">
        <v>161</v>
      </c>
      <c r="O413" s="84">
        <v>3000000</v>
      </c>
      <c r="P413" s="84">
        <v>540000</v>
      </c>
      <c r="Q413" s="84">
        <v>750000</v>
      </c>
      <c r="R413" s="84">
        <v>1710000</v>
      </c>
      <c r="S413" s="85">
        <v>2</v>
      </c>
      <c r="T413" s="50">
        <v>3000000</v>
      </c>
      <c r="U413" s="86">
        <v>3000000</v>
      </c>
      <c r="V413" s="112" t="s">
        <v>1548</v>
      </c>
      <c r="W413" s="89"/>
    </row>
    <row r="414" spans="1:23" s="52" customFormat="1" ht="15.75">
      <c r="A414" s="111">
        <v>327</v>
      </c>
      <c r="B414" s="80" t="s">
        <v>233</v>
      </c>
      <c r="C414" s="81">
        <v>1973</v>
      </c>
      <c r="D414" s="81" t="s">
        <v>1549</v>
      </c>
      <c r="E414" s="81">
        <v>9</v>
      </c>
      <c r="F414" s="81">
        <v>1</v>
      </c>
      <c r="G414" s="82">
        <v>72</v>
      </c>
      <c r="H414" s="82">
        <v>7</v>
      </c>
      <c r="I414" s="82">
        <v>65</v>
      </c>
      <c r="J414" s="82"/>
      <c r="K414" s="83">
        <v>3402</v>
      </c>
      <c r="L414" s="83">
        <v>3023</v>
      </c>
      <c r="M414" s="83">
        <v>2688</v>
      </c>
      <c r="N414" s="82">
        <v>108</v>
      </c>
      <c r="O414" s="84">
        <v>1500000</v>
      </c>
      <c r="P414" s="84">
        <v>270000</v>
      </c>
      <c r="Q414" s="84">
        <v>375000</v>
      </c>
      <c r="R414" s="84">
        <v>855000</v>
      </c>
      <c r="S414" s="85">
        <v>1</v>
      </c>
      <c r="T414" s="50">
        <v>1500000</v>
      </c>
      <c r="U414" s="86">
        <v>1500000</v>
      </c>
      <c r="V414" s="112" t="s">
        <v>1548</v>
      </c>
      <c r="W414" s="89"/>
    </row>
    <row r="415" spans="1:23" s="52" customFormat="1" ht="15.75">
      <c r="A415" s="111">
        <v>328</v>
      </c>
      <c r="B415" s="80" t="s">
        <v>234</v>
      </c>
      <c r="C415" s="81">
        <v>1971</v>
      </c>
      <c r="D415" s="81" t="s">
        <v>1549</v>
      </c>
      <c r="E415" s="81">
        <v>9</v>
      </c>
      <c r="F415" s="81">
        <v>1</v>
      </c>
      <c r="G415" s="82">
        <v>72</v>
      </c>
      <c r="H415" s="82">
        <v>7</v>
      </c>
      <c r="I415" s="82">
        <v>65</v>
      </c>
      <c r="J415" s="82"/>
      <c r="K415" s="83">
        <v>3574</v>
      </c>
      <c r="L415" s="83">
        <v>3032</v>
      </c>
      <c r="M415" s="83">
        <v>2713</v>
      </c>
      <c r="N415" s="82">
        <v>117</v>
      </c>
      <c r="O415" s="84">
        <v>1500000</v>
      </c>
      <c r="P415" s="84">
        <v>270000</v>
      </c>
      <c r="Q415" s="84">
        <v>375000</v>
      </c>
      <c r="R415" s="84">
        <v>855000</v>
      </c>
      <c r="S415" s="85">
        <v>1</v>
      </c>
      <c r="T415" s="50">
        <v>1500000</v>
      </c>
      <c r="U415" s="86">
        <v>1500000</v>
      </c>
      <c r="V415" s="112" t="s">
        <v>1548</v>
      </c>
      <c r="W415" s="89"/>
    </row>
    <row r="416" spans="1:23" s="52" customFormat="1" ht="15.75">
      <c r="A416" s="111">
        <v>329</v>
      </c>
      <c r="B416" s="80" t="s">
        <v>235</v>
      </c>
      <c r="C416" s="81">
        <v>1970</v>
      </c>
      <c r="D416" s="81" t="s">
        <v>1549</v>
      </c>
      <c r="E416" s="81">
        <v>9</v>
      </c>
      <c r="F416" s="81">
        <v>1</v>
      </c>
      <c r="G416" s="82">
        <v>72</v>
      </c>
      <c r="H416" s="82">
        <v>4</v>
      </c>
      <c r="I416" s="82">
        <v>68</v>
      </c>
      <c r="J416" s="82"/>
      <c r="K416" s="83">
        <v>3525</v>
      </c>
      <c r="L416" s="83">
        <v>2960</v>
      </c>
      <c r="M416" s="83">
        <v>2789</v>
      </c>
      <c r="N416" s="82">
        <v>97</v>
      </c>
      <c r="O416" s="84">
        <v>1500000</v>
      </c>
      <c r="P416" s="84">
        <v>270000</v>
      </c>
      <c r="Q416" s="84">
        <v>375000</v>
      </c>
      <c r="R416" s="84">
        <v>855000</v>
      </c>
      <c r="S416" s="85">
        <v>1</v>
      </c>
      <c r="T416" s="50">
        <v>1500000</v>
      </c>
      <c r="U416" s="86">
        <v>1500000</v>
      </c>
      <c r="V416" s="112" t="s">
        <v>1548</v>
      </c>
      <c r="W416" s="89"/>
    </row>
    <row r="417" spans="1:23" s="54" customFormat="1" ht="29.25" customHeight="1">
      <c r="A417" s="463" t="s">
        <v>1550</v>
      </c>
      <c r="B417" s="464"/>
      <c r="C417" s="464"/>
      <c r="D417" s="464"/>
      <c r="E417" s="464"/>
      <c r="F417" s="464"/>
      <c r="G417" s="90">
        <v>761</v>
      </c>
      <c r="H417" s="90">
        <v>91</v>
      </c>
      <c r="I417" s="90">
        <v>670</v>
      </c>
      <c r="J417" s="90"/>
      <c r="K417" s="91">
        <v>43402</v>
      </c>
      <c r="L417" s="91">
        <v>37970</v>
      </c>
      <c r="M417" s="91">
        <v>32877</v>
      </c>
      <c r="N417" s="90">
        <v>1417</v>
      </c>
      <c r="O417" s="91">
        <v>28103835</v>
      </c>
      <c r="P417" s="53">
        <v>5058690.3</v>
      </c>
      <c r="Q417" s="53">
        <v>7025958.75</v>
      </c>
      <c r="R417" s="53">
        <v>16019185.95</v>
      </c>
      <c r="S417" s="92">
        <v>18</v>
      </c>
      <c r="T417" s="53">
        <v>28103835</v>
      </c>
      <c r="U417" s="93" t="s">
        <v>1551</v>
      </c>
      <c r="V417" s="113" t="s">
        <v>1551</v>
      </c>
      <c r="W417" s="94"/>
    </row>
    <row r="418" spans="1:23" s="79" customFormat="1" ht="21">
      <c r="A418" s="109" t="s">
        <v>147</v>
      </c>
      <c r="B418" s="72"/>
      <c r="C418" s="73"/>
      <c r="D418" s="72"/>
      <c r="E418" s="74"/>
      <c r="F418" s="74"/>
      <c r="G418" s="73"/>
      <c r="H418" s="73"/>
      <c r="I418" s="73"/>
      <c r="J418" s="73"/>
      <c r="K418" s="75"/>
      <c r="L418" s="75"/>
      <c r="M418" s="75"/>
      <c r="N418" s="73"/>
      <c r="O418" s="75"/>
      <c r="P418" s="75"/>
      <c r="Q418" s="75"/>
      <c r="R418" s="75"/>
      <c r="S418" s="76"/>
      <c r="T418" s="77"/>
      <c r="U418" s="75"/>
      <c r="V418" s="110"/>
      <c r="W418" s="78"/>
    </row>
    <row r="419" spans="1:23" s="52" customFormat="1" ht="15.75">
      <c r="A419" s="111">
        <v>330</v>
      </c>
      <c r="B419" s="80" t="s">
        <v>249</v>
      </c>
      <c r="C419" s="81">
        <v>1980</v>
      </c>
      <c r="D419" s="81" t="s">
        <v>1552</v>
      </c>
      <c r="E419" s="81">
        <v>9</v>
      </c>
      <c r="F419" s="81">
        <v>4</v>
      </c>
      <c r="G419" s="82">
        <v>128</v>
      </c>
      <c r="H419" s="82">
        <v>16</v>
      </c>
      <c r="I419" s="82">
        <v>112</v>
      </c>
      <c r="J419" s="82"/>
      <c r="K419" s="83">
        <v>10262.2</v>
      </c>
      <c r="L419" s="83">
        <v>8114.4</v>
      </c>
      <c r="M419" s="83">
        <v>4099.4</v>
      </c>
      <c r="N419" s="82">
        <v>361</v>
      </c>
      <c r="O419" s="84">
        <v>6000000</v>
      </c>
      <c r="P419" s="84">
        <v>1080000</v>
      </c>
      <c r="Q419" s="84">
        <v>1500000</v>
      </c>
      <c r="R419" s="84">
        <v>3420000</v>
      </c>
      <c r="S419" s="85">
        <v>4</v>
      </c>
      <c r="T419" s="50">
        <v>6000000</v>
      </c>
      <c r="U419" s="86">
        <v>6000000</v>
      </c>
      <c r="V419" s="112" t="s">
        <v>1548</v>
      </c>
      <c r="W419" s="89"/>
    </row>
    <row r="420" spans="1:23" s="52" customFormat="1" ht="15.75">
      <c r="A420" s="111">
        <v>331</v>
      </c>
      <c r="B420" s="80" t="s">
        <v>250</v>
      </c>
      <c r="C420" s="81">
        <v>1980</v>
      </c>
      <c r="D420" s="81" t="s">
        <v>1549</v>
      </c>
      <c r="E420" s="81">
        <v>9</v>
      </c>
      <c r="F420" s="81">
        <v>1</v>
      </c>
      <c r="G420" s="82">
        <v>50</v>
      </c>
      <c r="H420" s="82">
        <v>3</v>
      </c>
      <c r="I420" s="82">
        <v>47</v>
      </c>
      <c r="J420" s="82"/>
      <c r="K420" s="83">
        <v>2445.2</v>
      </c>
      <c r="L420" s="83">
        <v>1929.2</v>
      </c>
      <c r="M420" s="83">
        <v>1095.8</v>
      </c>
      <c r="N420" s="82">
        <v>79</v>
      </c>
      <c r="O420" s="84">
        <v>1500000</v>
      </c>
      <c r="P420" s="84">
        <v>270000</v>
      </c>
      <c r="Q420" s="84">
        <v>375000</v>
      </c>
      <c r="R420" s="84">
        <v>855000</v>
      </c>
      <c r="S420" s="85">
        <v>1</v>
      </c>
      <c r="T420" s="50">
        <v>1500000</v>
      </c>
      <c r="U420" s="86">
        <v>1500000</v>
      </c>
      <c r="V420" s="112" t="s">
        <v>1548</v>
      </c>
      <c r="W420" s="89"/>
    </row>
    <row r="421" spans="1:23" s="52" customFormat="1" ht="15.75">
      <c r="A421" s="111">
        <v>332</v>
      </c>
      <c r="B421" s="80" t="s">
        <v>251</v>
      </c>
      <c r="C421" s="81">
        <v>1981</v>
      </c>
      <c r="D421" s="81" t="s">
        <v>1549</v>
      </c>
      <c r="E421" s="81">
        <v>9</v>
      </c>
      <c r="F421" s="81">
        <v>1</v>
      </c>
      <c r="G421" s="82">
        <v>48</v>
      </c>
      <c r="H421" s="82">
        <v>6</v>
      </c>
      <c r="I421" s="82">
        <v>42</v>
      </c>
      <c r="J421" s="82"/>
      <c r="K421" s="83">
        <v>2866.9</v>
      </c>
      <c r="L421" s="83">
        <v>2318.5</v>
      </c>
      <c r="M421" s="83">
        <v>1174.5</v>
      </c>
      <c r="N421" s="82">
        <v>113</v>
      </c>
      <c r="O421" s="84">
        <v>1500000</v>
      </c>
      <c r="P421" s="84">
        <v>270000</v>
      </c>
      <c r="Q421" s="84">
        <v>375000</v>
      </c>
      <c r="R421" s="84">
        <v>855000</v>
      </c>
      <c r="S421" s="85">
        <v>1</v>
      </c>
      <c r="T421" s="50">
        <v>1500000</v>
      </c>
      <c r="U421" s="86">
        <v>1500000</v>
      </c>
      <c r="V421" s="112" t="s">
        <v>1548</v>
      </c>
      <c r="W421" s="89"/>
    </row>
    <row r="422" spans="1:23" s="52" customFormat="1" ht="15.75">
      <c r="A422" s="279">
        <v>333</v>
      </c>
      <c r="B422" s="234" t="s">
        <v>252</v>
      </c>
      <c r="C422" s="235">
        <v>1979</v>
      </c>
      <c r="D422" s="235" t="s">
        <v>1552</v>
      </c>
      <c r="E422" s="235">
        <v>9</v>
      </c>
      <c r="F422" s="235">
        <v>4</v>
      </c>
      <c r="G422" s="224">
        <v>144</v>
      </c>
      <c r="H422" s="224">
        <v>18</v>
      </c>
      <c r="I422" s="224">
        <v>126</v>
      </c>
      <c r="J422" s="224"/>
      <c r="K422" s="225">
        <v>9005.9</v>
      </c>
      <c r="L422" s="225">
        <v>6989.8</v>
      </c>
      <c r="M422" s="225">
        <v>4612.1</v>
      </c>
      <c r="N422" s="224">
        <v>361</v>
      </c>
      <c r="O422" s="173">
        <v>6000000</v>
      </c>
      <c r="P422" s="173">
        <v>1080000</v>
      </c>
      <c r="Q422" s="173">
        <v>1500000</v>
      </c>
      <c r="R422" s="173">
        <v>3420000</v>
      </c>
      <c r="S422" s="156">
        <v>4</v>
      </c>
      <c r="T422" s="172">
        <v>6000000</v>
      </c>
      <c r="U422" s="226">
        <v>6000000</v>
      </c>
      <c r="V422" s="227" t="s">
        <v>1548</v>
      </c>
      <c r="W422" s="89"/>
    </row>
    <row r="423" spans="1:23" s="52" customFormat="1" ht="15.75">
      <c r="A423" s="280">
        <v>334</v>
      </c>
      <c r="B423" s="250" t="s">
        <v>253</v>
      </c>
      <c r="C423" s="251">
        <v>1980</v>
      </c>
      <c r="D423" s="251" t="s">
        <v>1676</v>
      </c>
      <c r="E423" s="251">
        <v>9</v>
      </c>
      <c r="F423" s="251">
        <v>6</v>
      </c>
      <c r="G423" s="228">
        <v>215</v>
      </c>
      <c r="H423" s="228">
        <v>43</v>
      </c>
      <c r="I423" s="228">
        <v>172</v>
      </c>
      <c r="J423" s="228"/>
      <c r="K423" s="229">
        <v>12160.8</v>
      </c>
      <c r="L423" s="229">
        <v>10536.5</v>
      </c>
      <c r="M423" s="229">
        <v>7011</v>
      </c>
      <c r="N423" s="228">
        <v>583</v>
      </c>
      <c r="O423" s="230">
        <v>9000000</v>
      </c>
      <c r="P423" s="230">
        <v>1620000</v>
      </c>
      <c r="Q423" s="230">
        <v>2250000</v>
      </c>
      <c r="R423" s="230">
        <v>5130000</v>
      </c>
      <c r="S423" s="231">
        <v>6</v>
      </c>
      <c r="T423" s="230">
        <v>9000000</v>
      </c>
      <c r="U423" s="232">
        <v>9000000</v>
      </c>
      <c r="V423" s="233" t="s">
        <v>1548</v>
      </c>
      <c r="W423" s="89"/>
    </row>
    <row r="424" spans="1:23" s="52" customFormat="1" ht="15.75">
      <c r="A424" s="280">
        <v>335</v>
      </c>
      <c r="B424" s="250" t="s">
        <v>254</v>
      </c>
      <c r="C424" s="251">
        <v>1979</v>
      </c>
      <c r="D424" s="251" t="s">
        <v>1552</v>
      </c>
      <c r="E424" s="251">
        <v>9</v>
      </c>
      <c r="F424" s="251">
        <v>4</v>
      </c>
      <c r="G424" s="228">
        <v>144</v>
      </c>
      <c r="H424" s="228">
        <v>16</v>
      </c>
      <c r="I424" s="228">
        <v>128</v>
      </c>
      <c r="J424" s="228"/>
      <c r="K424" s="229">
        <v>8084.9</v>
      </c>
      <c r="L424" s="229">
        <v>6969.1</v>
      </c>
      <c r="M424" s="229">
        <v>4611.4</v>
      </c>
      <c r="N424" s="228">
        <v>583</v>
      </c>
      <c r="O424" s="230">
        <v>6000000</v>
      </c>
      <c r="P424" s="230">
        <v>1080000</v>
      </c>
      <c r="Q424" s="230">
        <v>1500000</v>
      </c>
      <c r="R424" s="230">
        <v>3420000</v>
      </c>
      <c r="S424" s="231">
        <v>4</v>
      </c>
      <c r="T424" s="230">
        <v>6000000</v>
      </c>
      <c r="U424" s="232">
        <v>6000000</v>
      </c>
      <c r="V424" s="233" t="s">
        <v>1548</v>
      </c>
      <c r="W424" s="89"/>
    </row>
    <row r="425" spans="1:23" s="52" customFormat="1" ht="15.75">
      <c r="A425" s="280">
        <v>336</v>
      </c>
      <c r="B425" s="250" t="s">
        <v>236</v>
      </c>
      <c r="C425" s="251">
        <v>1981</v>
      </c>
      <c r="D425" s="251" t="s">
        <v>1549</v>
      </c>
      <c r="E425" s="251">
        <v>9</v>
      </c>
      <c r="F425" s="251">
        <v>4</v>
      </c>
      <c r="G425" s="228">
        <v>128</v>
      </c>
      <c r="H425" s="228">
        <v>31</v>
      </c>
      <c r="I425" s="228">
        <v>97</v>
      </c>
      <c r="J425" s="228"/>
      <c r="K425" s="229">
        <v>8355.3</v>
      </c>
      <c r="L425" s="229">
        <v>7384.1</v>
      </c>
      <c r="M425" s="229">
        <v>4120.1</v>
      </c>
      <c r="N425" s="228">
        <v>338</v>
      </c>
      <c r="O425" s="230">
        <v>3000000</v>
      </c>
      <c r="P425" s="230">
        <v>540000</v>
      </c>
      <c r="Q425" s="230">
        <v>750000</v>
      </c>
      <c r="R425" s="230">
        <v>1710000</v>
      </c>
      <c r="S425" s="231">
        <v>2</v>
      </c>
      <c r="T425" s="230">
        <v>3000000</v>
      </c>
      <c r="U425" s="232">
        <v>3000000</v>
      </c>
      <c r="V425" s="233" t="s">
        <v>1548</v>
      </c>
      <c r="W425" s="89"/>
    </row>
    <row r="426" spans="1:23" s="52" customFormat="1" ht="15.75">
      <c r="A426" s="207">
        <v>337</v>
      </c>
      <c r="B426" s="250" t="s">
        <v>237</v>
      </c>
      <c r="C426" s="134">
        <v>1980</v>
      </c>
      <c r="D426" s="134" t="s">
        <v>1549</v>
      </c>
      <c r="E426" s="134">
        <v>9</v>
      </c>
      <c r="F426" s="134">
        <v>4</v>
      </c>
      <c r="G426" s="135">
        <v>142</v>
      </c>
      <c r="H426" s="135">
        <v>18</v>
      </c>
      <c r="I426" s="135">
        <v>124</v>
      </c>
      <c r="J426" s="135"/>
      <c r="K426" s="136">
        <v>8633</v>
      </c>
      <c r="L426" s="136">
        <v>7347.4</v>
      </c>
      <c r="M426" s="136">
        <v>4801.1</v>
      </c>
      <c r="N426" s="135">
        <v>399</v>
      </c>
      <c r="O426" s="84">
        <v>6000000</v>
      </c>
      <c r="P426" s="84">
        <v>1080000</v>
      </c>
      <c r="Q426" s="84">
        <v>1500000</v>
      </c>
      <c r="R426" s="84">
        <v>3420000</v>
      </c>
      <c r="S426" s="171">
        <v>4</v>
      </c>
      <c r="T426" s="84">
        <v>6000000</v>
      </c>
      <c r="U426" s="86">
        <v>6000000</v>
      </c>
      <c r="V426" s="208" t="s">
        <v>1548</v>
      </c>
      <c r="W426" s="89"/>
    </row>
    <row r="427" spans="1:23" s="52" customFormat="1" ht="15.75">
      <c r="A427" s="111">
        <v>338</v>
      </c>
      <c r="B427" s="80" t="s">
        <v>255</v>
      </c>
      <c r="C427" s="81">
        <v>1981</v>
      </c>
      <c r="D427" s="81" t="s">
        <v>1549</v>
      </c>
      <c r="E427" s="81">
        <v>9</v>
      </c>
      <c r="F427" s="81">
        <v>4</v>
      </c>
      <c r="G427" s="82">
        <v>128</v>
      </c>
      <c r="H427" s="82">
        <v>22</v>
      </c>
      <c r="I427" s="82">
        <v>106</v>
      </c>
      <c r="J427" s="82"/>
      <c r="K427" s="83">
        <v>9699.6</v>
      </c>
      <c r="L427" s="83">
        <v>7350.9</v>
      </c>
      <c r="M427" s="83">
        <v>7327.4</v>
      </c>
      <c r="N427" s="82">
        <v>331</v>
      </c>
      <c r="O427" s="84">
        <v>6000000</v>
      </c>
      <c r="P427" s="84">
        <v>1080000</v>
      </c>
      <c r="Q427" s="84">
        <v>1500000</v>
      </c>
      <c r="R427" s="84">
        <v>3420000</v>
      </c>
      <c r="S427" s="85">
        <v>4</v>
      </c>
      <c r="T427" s="50">
        <v>6000000</v>
      </c>
      <c r="U427" s="86">
        <v>6000000</v>
      </c>
      <c r="V427" s="112" t="s">
        <v>1548</v>
      </c>
      <c r="W427" s="89"/>
    </row>
    <row r="428" spans="1:23" s="52" customFormat="1" ht="15.75">
      <c r="A428" s="111">
        <v>339</v>
      </c>
      <c r="B428" s="80" t="s">
        <v>256</v>
      </c>
      <c r="C428" s="81">
        <v>1980</v>
      </c>
      <c r="D428" s="81" t="s">
        <v>1552</v>
      </c>
      <c r="E428" s="81">
        <v>9</v>
      </c>
      <c r="F428" s="81">
        <v>6</v>
      </c>
      <c r="G428" s="82">
        <v>215</v>
      </c>
      <c r="H428" s="82">
        <v>43</v>
      </c>
      <c r="I428" s="82">
        <v>172</v>
      </c>
      <c r="J428" s="82"/>
      <c r="K428" s="83">
        <v>12233.8</v>
      </c>
      <c r="L428" s="83">
        <v>10260.8</v>
      </c>
      <c r="M428" s="83">
        <v>6638.9</v>
      </c>
      <c r="N428" s="82">
        <v>576</v>
      </c>
      <c r="O428" s="84">
        <v>9000000</v>
      </c>
      <c r="P428" s="84">
        <v>1620000</v>
      </c>
      <c r="Q428" s="84">
        <v>2250000</v>
      </c>
      <c r="R428" s="84">
        <v>5130000</v>
      </c>
      <c r="S428" s="85">
        <v>6</v>
      </c>
      <c r="T428" s="50">
        <v>9000000</v>
      </c>
      <c r="U428" s="86">
        <v>9000000</v>
      </c>
      <c r="V428" s="112" t="s">
        <v>1548</v>
      </c>
      <c r="W428" s="89"/>
    </row>
    <row r="429" spans="1:23" s="52" customFormat="1" ht="15.75">
      <c r="A429" s="111">
        <v>340</v>
      </c>
      <c r="B429" s="80" t="s">
        <v>238</v>
      </c>
      <c r="C429" s="81">
        <v>1974</v>
      </c>
      <c r="D429" s="81" t="s">
        <v>1549</v>
      </c>
      <c r="E429" s="81">
        <v>9</v>
      </c>
      <c r="F429" s="81">
        <v>1</v>
      </c>
      <c r="G429" s="82">
        <v>54</v>
      </c>
      <c r="H429" s="82">
        <v>10</v>
      </c>
      <c r="I429" s="82">
        <v>44</v>
      </c>
      <c r="J429" s="82"/>
      <c r="K429" s="83">
        <v>3607</v>
      </c>
      <c r="L429" s="83">
        <v>2282.8</v>
      </c>
      <c r="M429" s="83">
        <v>1866.1</v>
      </c>
      <c r="N429" s="82">
        <v>93</v>
      </c>
      <c r="O429" s="84">
        <v>1500000</v>
      </c>
      <c r="P429" s="84">
        <v>270000</v>
      </c>
      <c r="Q429" s="84">
        <v>375000</v>
      </c>
      <c r="R429" s="84">
        <v>855000</v>
      </c>
      <c r="S429" s="85">
        <v>1</v>
      </c>
      <c r="T429" s="50">
        <v>1500000</v>
      </c>
      <c r="U429" s="86">
        <v>1500000</v>
      </c>
      <c r="V429" s="112" t="s">
        <v>1548</v>
      </c>
      <c r="W429" s="89"/>
    </row>
    <row r="430" spans="1:23" s="52" customFormat="1" ht="15.75">
      <c r="A430" s="111">
        <v>341</v>
      </c>
      <c r="B430" s="80" t="s">
        <v>239</v>
      </c>
      <c r="C430" s="81">
        <v>1974</v>
      </c>
      <c r="D430" s="81" t="s">
        <v>1549</v>
      </c>
      <c r="E430" s="81">
        <v>9</v>
      </c>
      <c r="F430" s="81">
        <v>1</v>
      </c>
      <c r="G430" s="82">
        <v>54</v>
      </c>
      <c r="H430" s="82">
        <v>14</v>
      </c>
      <c r="I430" s="82">
        <v>40</v>
      </c>
      <c r="J430" s="82"/>
      <c r="K430" s="83">
        <v>3605</v>
      </c>
      <c r="L430" s="83">
        <v>2289</v>
      </c>
      <c r="M430" s="83">
        <v>1697.3</v>
      </c>
      <c r="N430" s="82">
        <v>103</v>
      </c>
      <c r="O430" s="84">
        <v>1500000</v>
      </c>
      <c r="P430" s="84">
        <v>270000</v>
      </c>
      <c r="Q430" s="84">
        <v>375000</v>
      </c>
      <c r="R430" s="84">
        <v>855000</v>
      </c>
      <c r="S430" s="85">
        <v>1</v>
      </c>
      <c r="T430" s="50">
        <v>1500000</v>
      </c>
      <c r="U430" s="86">
        <v>1500000</v>
      </c>
      <c r="V430" s="112" t="s">
        <v>1548</v>
      </c>
      <c r="W430" s="89"/>
    </row>
    <row r="431" spans="1:23" s="52" customFormat="1" ht="15.75">
      <c r="A431" s="111">
        <v>342</v>
      </c>
      <c r="B431" s="80" t="s">
        <v>257</v>
      </c>
      <c r="C431" s="81">
        <v>1972</v>
      </c>
      <c r="D431" s="81" t="s">
        <v>1549</v>
      </c>
      <c r="E431" s="81">
        <v>9</v>
      </c>
      <c r="F431" s="81">
        <v>1</v>
      </c>
      <c r="G431" s="82">
        <v>72</v>
      </c>
      <c r="H431" s="82">
        <v>13</v>
      </c>
      <c r="I431" s="82">
        <v>59</v>
      </c>
      <c r="J431" s="82"/>
      <c r="K431" s="83">
        <v>5210.5</v>
      </c>
      <c r="L431" s="83">
        <v>3006.3</v>
      </c>
      <c r="M431" s="83">
        <v>2441.4</v>
      </c>
      <c r="N431" s="82">
        <v>132</v>
      </c>
      <c r="O431" s="84">
        <v>1500000</v>
      </c>
      <c r="P431" s="84">
        <v>270000</v>
      </c>
      <c r="Q431" s="84">
        <v>375000</v>
      </c>
      <c r="R431" s="84">
        <v>855000</v>
      </c>
      <c r="S431" s="85">
        <v>1</v>
      </c>
      <c r="T431" s="50">
        <v>1500000</v>
      </c>
      <c r="U431" s="86">
        <v>1500000</v>
      </c>
      <c r="V431" s="112" t="s">
        <v>1548</v>
      </c>
      <c r="W431" s="89"/>
    </row>
    <row r="432" spans="1:23" s="52" customFormat="1" ht="15.75">
      <c r="A432" s="111">
        <v>343</v>
      </c>
      <c r="B432" s="80" t="s">
        <v>240</v>
      </c>
      <c r="C432" s="81">
        <v>1970</v>
      </c>
      <c r="D432" s="81" t="s">
        <v>1549</v>
      </c>
      <c r="E432" s="81">
        <v>9</v>
      </c>
      <c r="F432" s="81">
        <v>8</v>
      </c>
      <c r="G432" s="82">
        <v>288</v>
      </c>
      <c r="H432" s="82">
        <v>39</v>
      </c>
      <c r="I432" s="82">
        <v>249</v>
      </c>
      <c r="J432" s="82"/>
      <c r="K432" s="83">
        <v>23476.3</v>
      </c>
      <c r="L432" s="83">
        <v>14777.2</v>
      </c>
      <c r="M432" s="83">
        <v>12763</v>
      </c>
      <c r="N432" s="82">
        <v>656</v>
      </c>
      <c r="O432" s="84">
        <v>6000000</v>
      </c>
      <c r="P432" s="84">
        <v>1080000</v>
      </c>
      <c r="Q432" s="84">
        <v>1500000</v>
      </c>
      <c r="R432" s="84">
        <v>3420000</v>
      </c>
      <c r="S432" s="85">
        <v>4</v>
      </c>
      <c r="T432" s="50">
        <v>6000000</v>
      </c>
      <c r="U432" s="86">
        <v>6000000</v>
      </c>
      <c r="V432" s="112" t="s">
        <v>1548</v>
      </c>
      <c r="W432" s="89"/>
    </row>
    <row r="433" spans="1:23" s="52" customFormat="1" ht="15.75">
      <c r="A433" s="111">
        <v>344</v>
      </c>
      <c r="B433" s="80" t="s">
        <v>241</v>
      </c>
      <c r="C433" s="81">
        <v>1975</v>
      </c>
      <c r="D433" s="81" t="s">
        <v>1549</v>
      </c>
      <c r="E433" s="81">
        <v>14</v>
      </c>
      <c r="F433" s="81">
        <v>1</v>
      </c>
      <c r="G433" s="82">
        <v>112</v>
      </c>
      <c r="H433" s="82">
        <v>7</v>
      </c>
      <c r="I433" s="82">
        <v>105</v>
      </c>
      <c r="J433" s="82"/>
      <c r="K433" s="83">
        <v>9743</v>
      </c>
      <c r="L433" s="83">
        <v>5415.7</v>
      </c>
      <c r="M433" s="83">
        <v>5029.5</v>
      </c>
      <c r="N433" s="82">
        <v>224</v>
      </c>
      <c r="O433" s="84">
        <v>1910975</v>
      </c>
      <c r="P433" s="84">
        <v>343975.5</v>
      </c>
      <c r="Q433" s="84">
        <v>477743.75</v>
      </c>
      <c r="R433" s="84">
        <v>1089255.75</v>
      </c>
      <c r="S433" s="85">
        <v>1</v>
      </c>
      <c r="T433" s="50">
        <v>1910975</v>
      </c>
      <c r="U433" s="86">
        <v>1910975</v>
      </c>
      <c r="V433" s="112" t="s">
        <v>1548</v>
      </c>
      <c r="W433" s="89"/>
    </row>
    <row r="434" spans="1:23" s="52" customFormat="1" ht="15.75">
      <c r="A434" s="111">
        <v>345</v>
      </c>
      <c r="B434" s="80" t="s">
        <v>242</v>
      </c>
      <c r="C434" s="81">
        <v>1976</v>
      </c>
      <c r="D434" s="81" t="s">
        <v>1549</v>
      </c>
      <c r="E434" s="81">
        <v>14</v>
      </c>
      <c r="F434" s="81">
        <v>1</v>
      </c>
      <c r="G434" s="82">
        <v>112</v>
      </c>
      <c r="H434" s="82">
        <v>15</v>
      </c>
      <c r="I434" s="82">
        <v>97</v>
      </c>
      <c r="J434" s="82"/>
      <c r="K434" s="83">
        <v>9693</v>
      </c>
      <c r="L434" s="83">
        <v>5425</v>
      </c>
      <c r="M434" s="83">
        <v>4739.7</v>
      </c>
      <c r="N434" s="82">
        <v>204</v>
      </c>
      <c r="O434" s="84">
        <v>4103835</v>
      </c>
      <c r="P434" s="84">
        <v>738690.3</v>
      </c>
      <c r="Q434" s="84">
        <v>1025958.75</v>
      </c>
      <c r="R434" s="84">
        <v>2339185.95</v>
      </c>
      <c r="S434" s="85">
        <v>2</v>
      </c>
      <c r="T434" s="50">
        <v>4103835</v>
      </c>
      <c r="U434" s="86">
        <v>4103835</v>
      </c>
      <c r="V434" s="112" t="s">
        <v>1548</v>
      </c>
      <c r="W434" s="89"/>
    </row>
    <row r="435" spans="1:23" s="52" customFormat="1" ht="15.75">
      <c r="A435" s="111">
        <v>346</v>
      </c>
      <c r="B435" s="80" t="s">
        <v>243</v>
      </c>
      <c r="C435" s="81">
        <v>1977</v>
      </c>
      <c r="D435" s="81" t="s">
        <v>1549</v>
      </c>
      <c r="E435" s="81">
        <v>9</v>
      </c>
      <c r="F435" s="81">
        <v>4</v>
      </c>
      <c r="G435" s="82">
        <v>144</v>
      </c>
      <c r="H435" s="82">
        <v>23</v>
      </c>
      <c r="I435" s="82">
        <v>121</v>
      </c>
      <c r="J435" s="82"/>
      <c r="K435" s="83">
        <v>12019</v>
      </c>
      <c r="L435" s="83">
        <v>7393.3</v>
      </c>
      <c r="M435" s="83">
        <v>6245.2</v>
      </c>
      <c r="N435" s="82">
        <v>340</v>
      </c>
      <c r="O435" s="84">
        <v>6000000</v>
      </c>
      <c r="P435" s="84">
        <v>1080000</v>
      </c>
      <c r="Q435" s="84">
        <v>1500000</v>
      </c>
      <c r="R435" s="84">
        <v>3420000</v>
      </c>
      <c r="S435" s="85">
        <v>4</v>
      </c>
      <c r="T435" s="50">
        <v>6000000</v>
      </c>
      <c r="U435" s="86">
        <v>6000000</v>
      </c>
      <c r="V435" s="112" t="s">
        <v>1548</v>
      </c>
      <c r="W435" s="89"/>
    </row>
    <row r="436" spans="1:23" s="52" customFormat="1" ht="15.75">
      <c r="A436" s="111">
        <v>347</v>
      </c>
      <c r="B436" s="80" t="s">
        <v>244</v>
      </c>
      <c r="C436" s="81">
        <v>1978</v>
      </c>
      <c r="D436" s="81" t="s">
        <v>1549</v>
      </c>
      <c r="E436" s="81">
        <v>9</v>
      </c>
      <c r="F436" s="81">
        <v>16</v>
      </c>
      <c r="G436" s="82">
        <v>503</v>
      </c>
      <c r="H436" s="82">
        <v>103</v>
      </c>
      <c r="I436" s="82">
        <v>400</v>
      </c>
      <c r="J436" s="82"/>
      <c r="K436" s="83">
        <v>53607.6</v>
      </c>
      <c r="L436" s="83">
        <v>29753.8</v>
      </c>
      <c r="M436" s="83">
        <v>23606.54</v>
      </c>
      <c r="N436" s="82">
        <v>1332</v>
      </c>
      <c r="O436" s="84">
        <v>12000000</v>
      </c>
      <c r="P436" s="84">
        <v>2160000</v>
      </c>
      <c r="Q436" s="84">
        <v>3000000</v>
      </c>
      <c r="R436" s="84">
        <v>6840000</v>
      </c>
      <c r="S436" s="85">
        <v>8</v>
      </c>
      <c r="T436" s="50">
        <v>12000000</v>
      </c>
      <c r="U436" s="86">
        <v>12000000</v>
      </c>
      <c r="V436" s="112" t="s">
        <v>1548</v>
      </c>
      <c r="W436" s="89"/>
    </row>
    <row r="437" spans="1:23" s="52" customFormat="1" ht="15.75">
      <c r="A437" s="111">
        <v>348</v>
      </c>
      <c r="B437" s="80" t="s">
        <v>245</v>
      </c>
      <c r="C437" s="81">
        <v>1973</v>
      </c>
      <c r="D437" s="81" t="s">
        <v>1549</v>
      </c>
      <c r="E437" s="81">
        <v>9</v>
      </c>
      <c r="F437" s="81">
        <v>4</v>
      </c>
      <c r="G437" s="82">
        <v>144</v>
      </c>
      <c r="H437" s="82">
        <v>13</v>
      </c>
      <c r="I437" s="82">
        <v>131</v>
      </c>
      <c r="J437" s="82"/>
      <c r="K437" s="83">
        <v>11736</v>
      </c>
      <c r="L437" s="83">
        <v>7273.9</v>
      </c>
      <c r="M437" s="83">
        <v>6632.8</v>
      </c>
      <c r="N437" s="82">
        <v>325</v>
      </c>
      <c r="O437" s="84">
        <v>6000000</v>
      </c>
      <c r="P437" s="84">
        <v>1080000</v>
      </c>
      <c r="Q437" s="84">
        <v>1500000</v>
      </c>
      <c r="R437" s="84">
        <v>3420000</v>
      </c>
      <c r="S437" s="85">
        <v>4</v>
      </c>
      <c r="T437" s="50">
        <v>6000000</v>
      </c>
      <c r="U437" s="86">
        <v>6000000</v>
      </c>
      <c r="V437" s="112" t="s">
        <v>1548</v>
      </c>
      <c r="W437" s="89"/>
    </row>
    <row r="438" spans="1:23" s="52" customFormat="1" ht="15.75">
      <c r="A438" s="111">
        <v>349</v>
      </c>
      <c r="B438" s="80" t="s">
        <v>246</v>
      </c>
      <c r="C438" s="81">
        <v>1979</v>
      </c>
      <c r="D438" s="81" t="s">
        <v>1549</v>
      </c>
      <c r="E438" s="81">
        <v>9</v>
      </c>
      <c r="F438" s="81">
        <v>1</v>
      </c>
      <c r="G438" s="82">
        <v>53</v>
      </c>
      <c r="H438" s="82">
        <v>7</v>
      </c>
      <c r="I438" s="82">
        <v>46</v>
      </c>
      <c r="J438" s="82"/>
      <c r="K438" s="83">
        <v>2854.6</v>
      </c>
      <c r="L438" s="83">
        <v>2281.2</v>
      </c>
      <c r="M438" s="83">
        <v>1340</v>
      </c>
      <c r="N438" s="82">
        <v>107</v>
      </c>
      <c r="O438" s="84">
        <v>1500000</v>
      </c>
      <c r="P438" s="84">
        <v>270000</v>
      </c>
      <c r="Q438" s="84">
        <v>375000</v>
      </c>
      <c r="R438" s="84">
        <v>855000</v>
      </c>
      <c r="S438" s="85">
        <v>1</v>
      </c>
      <c r="T438" s="50">
        <v>1500000</v>
      </c>
      <c r="U438" s="86">
        <v>1500000</v>
      </c>
      <c r="V438" s="112" t="s">
        <v>1548</v>
      </c>
      <c r="W438" s="89"/>
    </row>
    <row r="439" spans="1:23" s="52" customFormat="1" ht="15.75">
      <c r="A439" s="111">
        <v>350</v>
      </c>
      <c r="B439" s="80" t="s">
        <v>247</v>
      </c>
      <c r="C439" s="81">
        <v>1979</v>
      </c>
      <c r="D439" s="81" t="s">
        <v>1549</v>
      </c>
      <c r="E439" s="81">
        <v>9</v>
      </c>
      <c r="F439" s="81">
        <v>1</v>
      </c>
      <c r="G439" s="82">
        <v>48</v>
      </c>
      <c r="H439" s="82">
        <v>4</v>
      </c>
      <c r="I439" s="82">
        <v>44</v>
      </c>
      <c r="J439" s="82"/>
      <c r="K439" s="83">
        <v>2987.7</v>
      </c>
      <c r="L439" s="83">
        <v>2266.1</v>
      </c>
      <c r="M439" s="83">
        <v>2018.4</v>
      </c>
      <c r="N439" s="82">
        <v>90</v>
      </c>
      <c r="O439" s="84">
        <v>1500000</v>
      </c>
      <c r="P439" s="84">
        <v>270000</v>
      </c>
      <c r="Q439" s="84">
        <v>375000</v>
      </c>
      <c r="R439" s="84">
        <v>855000</v>
      </c>
      <c r="S439" s="85">
        <v>1</v>
      </c>
      <c r="T439" s="50">
        <v>1500000</v>
      </c>
      <c r="U439" s="86">
        <v>1500000</v>
      </c>
      <c r="V439" s="112" t="s">
        <v>1548</v>
      </c>
      <c r="W439" s="89"/>
    </row>
    <row r="440" spans="1:23" s="52" customFormat="1" ht="15.75">
      <c r="A440" s="111">
        <v>351</v>
      </c>
      <c r="B440" s="80" t="s">
        <v>248</v>
      </c>
      <c r="C440" s="81">
        <v>1979</v>
      </c>
      <c r="D440" s="81" t="s">
        <v>1552</v>
      </c>
      <c r="E440" s="81">
        <v>9</v>
      </c>
      <c r="F440" s="81">
        <v>6</v>
      </c>
      <c r="G440" s="82">
        <v>219</v>
      </c>
      <c r="H440" s="82">
        <v>42</v>
      </c>
      <c r="I440" s="82">
        <v>177</v>
      </c>
      <c r="J440" s="82"/>
      <c r="K440" s="83">
        <v>12626.2</v>
      </c>
      <c r="L440" s="83">
        <v>10270.2</v>
      </c>
      <c r="M440" s="83">
        <v>6616.3</v>
      </c>
      <c r="N440" s="82">
        <v>552</v>
      </c>
      <c r="O440" s="84">
        <v>9000000</v>
      </c>
      <c r="P440" s="84">
        <v>1620000</v>
      </c>
      <c r="Q440" s="84">
        <v>2250000</v>
      </c>
      <c r="R440" s="84">
        <v>5130000</v>
      </c>
      <c r="S440" s="85">
        <v>6</v>
      </c>
      <c r="T440" s="50">
        <v>9000000</v>
      </c>
      <c r="U440" s="86">
        <v>9000000</v>
      </c>
      <c r="V440" s="112" t="s">
        <v>1548</v>
      </c>
      <c r="W440" s="89"/>
    </row>
    <row r="441" spans="1:23" s="54" customFormat="1" ht="29.25" customHeight="1">
      <c r="A441" s="463" t="s">
        <v>1550</v>
      </c>
      <c r="B441" s="464"/>
      <c r="C441" s="464"/>
      <c r="D441" s="464"/>
      <c r="E441" s="464"/>
      <c r="F441" s="464"/>
      <c r="G441" s="90">
        <v>3145</v>
      </c>
      <c r="H441" s="90">
        <v>506</v>
      </c>
      <c r="I441" s="90">
        <v>2639</v>
      </c>
      <c r="J441" s="90"/>
      <c r="K441" s="91">
        <v>234913.50000000006</v>
      </c>
      <c r="L441" s="91">
        <v>161635.2</v>
      </c>
      <c r="M441" s="91">
        <v>120487.94</v>
      </c>
      <c r="N441" s="90">
        <v>7882</v>
      </c>
      <c r="O441" s="91">
        <v>106514810</v>
      </c>
      <c r="P441" s="53">
        <v>19172665.8</v>
      </c>
      <c r="Q441" s="53">
        <v>26628702.5</v>
      </c>
      <c r="R441" s="53">
        <v>60713441.7</v>
      </c>
      <c r="S441" s="92">
        <v>70</v>
      </c>
      <c r="T441" s="53">
        <v>106514810</v>
      </c>
      <c r="U441" s="93" t="s">
        <v>1551</v>
      </c>
      <c r="V441" s="113" t="s">
        <v>1551</v>
      </c>
      <c r="W441" s="94"/>
    </row>
    <row r="442" spans="1:23" s="79" customFormat="1" ht="21">
      <c r="A442" s="109" t="s">
        <v>148</v>
      </c>
      <c r="B442" s="72"/>
      <c r="C442" s="73"/>
      <c r="D442" s="72"/>
      <c r="E442" s="74"/>
      <c r="F442" s="74"/>
      <c r="G442" s="73"/>
      <c r="H442" s="73"/>
      <c r="I442" s="73"/>
      <c r="J442" s="73"/>
      <c r="K442" s="75"/>
      <c r="L442" s="75"/>
      <c r="M442" s="75"/>
      <c r="N442" s="73"/>
      <c r="O442" s="75"/>
      <c r="P442" s="75"/>
      <c r="Q442" s="75"/>
      <c r="R442" s="75"/>
      <c r="S442" s="76"/>
      <c r="T442" s="77"/>
      <c r="U442" s="75"/>
      <c r="V442" s="110"/>
      <c r="W442" s="78"/>
    </row>
    <row r="443" spans="1:23" s="52" customFormat="1" ht="15.75">
      <c r="A443" s="111">
        <v>352</v>
      </c>
      <c r="B443" s="80" t="s">
        <v>258</v>
      </c>
      <c r="C443" s="81">
        <v>1980</v>
      </c>
      <c r="D443" s="81" t="s">
        <v>1547</v>
      </c>
      <c r="E443" s="81">
        <v>9</v>
      </c>
      <c r="F443" s="81">
        <v>4</v>
      </c>
      <c r="G443" s="82">
        <v>140</v>
      </c>
      <c r="H443" s="82">
        <v>11</v>
      </c>
      <c r="I443" s="82">
        <v>129</v>
      </c>
      <c r="J443" s="82"/>
      <c r="K443" s="83">
        <v>7947</v>
      </c>
      <c r="L443" s="83">
        <v>6899</v>
      </c>
      <c r="M443" s="83">
        <v>5877</v>
      </c>
      <c r="N443" s="82">
        <v>323</v>
      </c>
      <c r="O443" s="84">
        <v>6000000</v>
      </c>
      <c r="P443" s="84">
        <v>1080000</v>
      </c>
      <c r="Q443" s="84">
        <v>1500000</v>
      </c>
      <c r="R443" s="84">
        <v>3420000</v>
      </c>
      <c r="S443" s="85">
        <v>4</v>
      </c>
      <c r="T443" s="50">
        <v>6000000</v>
      </c>
      <c r="U443" s="86">
        <v>6000000</v>
      </c>
      <c r="V443" s="112" t="s">
        <v>1548</v>
      </c>
      <c r="W443" s="89"/>
    </row>
    <row r="444" spans="1:23" s="54" customFormat="1" ht="29.25" customHeight="1">
      <c r="A444" s="463" t="s">
        <v>1550</v>
      </c>
      <c r="B444" s="464"/>
      <c r="C444" s="464"/>
      <c r="D444" s="464"/>
      <c r="E444" s="464"/>
      <c r="F444" s="464"/>
      <c r="G444" s="90">
        <v>140</v>
      </c>
      <c r="H444" s="90">
        <v>11</v>
      </c>
      <c r="I444" s="90">
        <v>129</v>
      </c>
      <c r="J444" s="90"/>
      <c r="K444" s="91">
        <v>7947</v>
      </c>
      <c r="L444" s="91">
        <v>6899</v>
      </c>
      <c r="M444" s="91">
        <v>5877</v>
      </c>
      <c r="N444" s="90">
        <v>323</v>
      </c>
      <c r="O444" s="91">
        <v>6000000</v>
      </c>
      <c r="P444" s="53">
        <v>1080000</v>
      </c>
      <c r="Q444" s="53">
        <v>1500000</v>
      </c>
      <c r="R444" s="53">
        <v>3420000</v>
      </c>
      <c r="S444" s="92">
        <v>4</v>
      </c>
      <c r="T444" s="53">
        <v>6000000</v>
      </c>
      <c r="U444" s="93" t="s">
        <v>1551</v>
      </c>
      <c r="V444" s="113" t="s">
        <v>1551</v>
      </c>
      <c r="W444" s="94"/>
    </row>
    <row r="445" spans="1:23" s="79" customFormat="1" ht="21">
      <c r="A445" s="109" t="s">
        <v>149</v>
      </c>
      <c r="B445" s="72"/>
      <c r="C445" s="73"/>
      <c r="D445" s="72"/>
      <c r="E445" s="74"/>
      <c r="F445" s="74"/>
      <c r="G445" s="73"/>
      <c r="H445" s="73"/>
      <c r="I445" s="73"/>
      <c r="J445" s="73"/>
      <c r="K445" s="75"/>
      <c r="L445" s="75"/>
      <c r="M445" s="75"/>
      <c r="N445" s="73"/>
      <c r="O445" s="75"/>
      <c r="P445" s="75"/>
      <c r="Q445" s="75"/>
      <c r="R445" s="75"/>
      <c r="S445" s="76"/>
      <c r="T445" s="77"/>
      <c r="U445" s="75"/>
      <c r="V445" s="110"/>
      <c r="W445" s="78"/>
    </row>
    <row r="446" spans="1:23" s="52" customFormat="1" ht="15.75">
      <c r="A446" s="111">
        <v>353</v>
      </c>
      <c r="B446" s="80" t="s">
        <v>260</v>
      </c>
      <c r="C446" s="81">
        <v>1982</v>
      </c>
      <c r="D446" s="81" t="s">
        <v>1547</v>
      </c>
      <c r="E446" s="81">
        <v>12</v>
      </c>
      <c r="F446" s="81">
        <v>12</v>
      </c>
      <c r="G446" s="82">
        <v>574</v>
      </c>
      <c r="H446" s="82">
        <v>112</v>
      </c>
      <c r="I446" s="82">
        <v>462</v>
      </c>
      <c r="J446" s="82"/>
      <c r="K446" s="83">
        <v>34893</v>
      </c>
      <c r="L446" s="83">
        <v>30738</v>
      </c>
      <c r="M446" s="83">
        <v>25197</v>
      </c>
      <c r="N446" s="82">
        <v>1572</v>
      </c>
      <c r="O446" s="84">
        <v>6657560</v>
      </c>
      <c r="P446" s="84">
        <v>1198360.8</v>
      </c>
      <c r="Q446" s="84">
        <v>1664390</v>
      </c>
      <c r="R446" s="84">
        <v>3794809.2</v>
      </c>
      <c r="S446" s="85">
        <v>4</v>
      </c>
      <c r="T446" s="50">
        <v>6657560</v>
      </c>
      <c r="U446" s="86">
        <v>6986340</v>
      </c>
      <c r="V446" s="112" t="s">
        <v>1548</v>
      </c>
      <c r="W446" s="89"/>
    </row>
    <row r="447" spans="1:23" s="52" customFormat="1" ht="15.75">
      <c r="A447" s="111">
        <v>354</v>
      </c>
      <c r="B447" s="80" t="s">
        <v>259</v>
      </c>
      <c r="C447" s="81">
        <v>1981</v>
      </c>
      <c r="D447" s="81" t="s">
        <v>1549</v>
      </c>
      <c r="E447" s="81">
        <v>12</v>
      </c>
      <c r="F447" s="81">
        <v>1</v>
      </c>
      <c r="G447" s="82">
        <v>81</v>
      </c>
      <c r="H447" s="82">
        <v>20</v>
      </c>
      <c r="I447" s="82">
        <v>61</v>
      </c>
      <c r="J447" s="82"/>
      <c r="K447" s="83">
        <v>4911</v>
      </c>
      <c r="L447" s="83">
        <v>4122</v>
      </c>
      <c r="M447" s="83">
        <v>2769</v>
      </c>
      <c r="N447" s="82">
        <v>189</v>
      </c>
      <c r="O447" s="84">
        <v>1746585</v>
      </c>
      <c r="P447" s="84">
        <v>314385.3</v>
      </c>
      <c r="Q447" s="84">
        <v>436646.25</v>
      </c>
      <c r="R447" s="84">
        <v>995553.45</v>
      </c>
      <c r="S447" s="85">
        <v>1</v>
      </c>
      <c r="T447" s="50">
        <v>1746585</v>
      </c>
      <c r="U447" s="86">
        <v>1746585</v>
      </c>
      <c r="V447" s="112" t="s">
        <v>1548</v>
      </c>
      <c r="W447" s="89"/>
    </row>
    <row r="448" spans="1:23" s="52" customFormat="1" ht="15.75">
      <c r="A448" s="111">
        <v>355</v>
      </c>
      <c r="B448" s="80" t="s">
        <v>261</v>
      </c>
      <c r="C448" s="81">
        <v>1982</v>
      </c>
      <c r="D448" s="81" t="s">
        <v>1549</v>
      </c>
      <c r="E448" s="81">
        <v>12</v>
      </c>
      <c r="F448" s="81">
        <v>1</v>
      </c>
      <c r="G448" s="82">
        <v>82</v>
      </c>
      <c r="H448" s="82">
        <v>9</v>
      </c>
      <c r="I448" s="82">
        <v>73</v>
      </c>
      <c r="J448" s="82"/>
      <c r="K448" s="83">
        <v>4462</v>
      </c>
      <c r="L448" s="83">
        <v>3792</v>
      </c>
      <c r="M448" s="83">
        <v>3251</v>
      </c>
      <c r="N448" s="82">
        <v>163</v>
      </c>
      <c r="O448" s="84">
        <v>1746585</v>
      </c>
      <c r="P448" s="84">
        <v>314385.3</v>
      </c>
      <c r="Q448" s="84">
        <v>436646.25</v>
      </c>
      <c r="R448" s="84">
        <v>995553.45</v>
      </c>
      <c r="S448" s="85">
        <v>1</v>
      </c>
      <c r="T448" s="50">
        <v>1746585</v>
      </c>
      <c r="U448" s="86">
        <v>1746585</v>
      </c>
      <c r="V448" s="112" t="s">
        <v>1548</v>
      </c>
      <c r="W448" s="89"/>
    </row>
    <row r="449" spans="1:23" s="54" customFormat="1" ht="29.25" customHeight="1">
      <c r="A449" s="463" t="s">
        <v>1550</v>
      </c>
      <c r="B449" s="464"/>
      <c r="C449" s="464"/>
      <c r="D449" s="464"/>
      <c r="E449" s="464"/>
      <c r="F449" s="464"/>
      <c r="G449" s="90">
        <v>737</v>
      </c>
      <c r="H449" s="90">
        <v>141</v>
      </c>
      <c r="I449" s="90">
        <v>596</v>
      </c>
      <c r="J449" s="90"/>
      <c r="K449" s="91">
        <v>44266</v>
      </c>
      <c r="L449" s="91">
        <v>38652</v>
      </c>
      <c r="M449" s="91">
        <v>31217</v>
      </c>
      <c r="N449" s="90">
        <v>1924</v>
      </c>
      <c r="O449" s="91">
        <v>10150730</v>
      </c>
      <c r="P449" s="53">
        <v>1827131.4000000001</v>
      </c>
      <c r="Q449" s="53">
        <v>2537682.5</v>
      </c>
      <c r="R449" s="53">
        <v>5785916.100000001</v>
      </c>
      <c r="S449" s="92">
        <v>6</v>
      </c>
      <c r="T449" s="53">
        <v>10150730</v>
      </c>
      <c r="U449" s="93" t="s">
        <v>1551</v>
      </c>
      <c r="V449" s="113" t="s">
        <v>1551</v>
      </c>
      <c r="W449" s="94"/>
    </row>
    <row r="450" spans="1:23" s="79" customFormat="1" ht="21">
      <c r="A450" s="109" t="s">
        <v>1811</v>
      </c>
      <c r="B450" s="72"/>
      <c r="C450" s="73"/>
      <c r="D450" s="72"/>
      <c r="E450" s="74"/>
      <c r="F450" s="74"/>
      <c r="G450" s="73"/>
      <c r="H450" s="73"/>
      <c r="I450" s="73"/>
      <c r="J450" s="73"/>
      <c r="K450" s="75"/>
      <c r="L450" s="75"/>
      <c r="M450" s="75"/>
      <c r="N450" s="73"/>
      <c r="O450" s="75"/>
      <c r="P450" s="75"/>
      <c r="Q450" s="75"/>
      <c r="R450" s="75"/>
      <c r="S450" s="76"/>
      <c r="T450" s="77"/>
      <c r="U450" s="75"/>
      <c r="V450" s="110"/>
      <c r="W450" s="78"/>
    </row>
    <row r="451" spans="1:23" s="52" customFormat="1" ht="15.75">
      <c r="A451" s="111">
        <v>356</v>
      </c>
      <c r="B451" s="80" t="s">
        <v>262</v>
      </c>
      <c r="C451" s="81">
        <v>1984</v>
      </c>
      <c r="D451" s="81" t="s">
        <v>1547</v>
      </c>
      <c r="E451" s="81">
        <v>9</v>
      </c>
      <c r="F451" s="81">
        <v>6</v>
      </c>
      <c r="G451" s="82">
        <v>215</v>
      </c>
      <c r="H451" s="82">
        <v>41</v>
      </c>
      <c r="I451" s="82">
        <v>174</v>
      </c>
      <c r="J451" s="82"/>
      <c r="K451" s="83">
        <v>10618</v>
      </c>
      <c r="L451" s="83">
        <v>10618</v>
      </c>
      <c r="M451" s="83">
        <v>8842</v>
      </c>
      <c r="N451" s="82">
        <v>531</v>
      </c>
      <c r="O451" s="84">
        <v>9000000</v>
      </c>
      <c r="P451" s="84">
        <v>1620000</v>
      </c>
      <c r="Q451" s="84">
        <v>2250000</v>
      </c>
      <c r="R451" s="84">
        <v>5130000</v>
      </c>
      <c r="S451" s="85">
        <v>6</v>
      </c>
      <c r="T451" s="50">
        <v>9000000</v>
      </c>
      <c r="U451" s="86">
        <v>9000000</v>
      </c>
      <c r="V451" s="112" t="s">
        <v>1548</v>
      </c>
      <c r="W451" s="89"/>
    </row>
    <row r="452" spans="1:23" s="52" customFormat="1" ht="15.75">
      <c r="A452" s="111">
        <v>357</v>
      </c>
      <c r="B452" s="80" t="s">
        <v>263</v>
      </c>
      <c r="C452" s="81">
        <v>1983</v>
      </c>
      <c r="D452" s="81" t="s">
        <v>1547</v>
      </c>
      <c r="E452" s="81">
        <v>9</v>
      </c>
      <c r="F452" s="81">
        <v>6</v>
      </c>
      <c r="G452" s="82">
        <v>216</v>
      </c>
      <c r="H452" s="82">
        <v>55</v>
      </c>
      <c r="I452" s="82">
        <v>161</v>
      </c>
      <c r="J452" s="82"/>
      <c r="K452" s="83">
        <v>11722</v>
      </c>
      <c r="L452" s="83">
        <v>11722</v>
      </c>
      <c r="M452" s="83">
        <v>9076</v>
      </c>
      <c r="N452" s="82">
        <v>579</v>
      </c>
      <c r="O452" s="84">
        <v>9000000</v>
      </c>
      <c r="P452" s="84">
        <v>1620000</v>
      </c>
      <c r="Q452" s="84">
        <v>2250000</v>
      </c>
      <c r="R452" s="84">
        <v>5130000</v>
      </c>
      <c r="S452" s="85">
        <v>6</v>
      </c>
      <c r="T452" s="50">
        <v>9000000</v>
      </c>
      <c r="U452" s="86">
        <v>9000000</v>
      </c>
      <c r="V452" s="112" t="s">
        <v>1548</v>
      </c>
      <c r="W452" s="89"/>
    </row>
    <row r="453" spans="1:23" s="54" customFormat="1" ht="29.25" customHeight="1">
      <c r="A453" s="463" t="s">
        <v>1550</v>
      </c>
      <c r="B453" s="464"/>
      <c r="C453" s="464"/>
      <c r="D453" s="464"/>
      <c r="E453" s="464"/>
      <c r="F453" s="464"/>
      <c r="G453" s="90">
        <v>431</v>
      </c>
      <c r="H453" s="90">
        <v>96</v>
      </c>
      <c r="I453" s="90">
        <v>335</v>
      </c>
      <c r="J453" s="90"/>
      <c r="K453" s="91">
        <v>22340</v>
      </c>
      <c r="L453" s="91">
        <v>22340</v>
      </c>
      <c r="M453" s="91">
        <v>17918</v>
      </c>
      <c r="N453" s="90">
        <v>1110</v>
      </c>
      <c r="O453" s="91">
        <v>18000000</v>
      </c>
      <c r="P453" s="53">
        <v>3240000</v>
      </c>
      <c r="Q453" s="53">
        <v>4500000</v>
      </c>
      <c r="R453" s="53">
        <v>10260000</v>
      </c>
      <c r="S453" s="92">
        <v>12</v>
      </c>
      <c r="T453" s="53">
        <v>18000000</v>
      </c>
      <c r="U453" s="93" t="s">
        <v>1551</v>
      </c>
      <c r="V453" s="113" t="s">
        <v>1551</v>
      </c>
      <c r="W453" s="94"/>
    </row>
    <row r="454" spans="1:23" s="79" customFormat="1" ht="21">
      <c r="A454" s="109" t="s">
        <v>1819</v>
      </c>
      <c r="B454" s="72"/>
      <c r="C454" s="73"/>
      <c r="D454" s="72"/>
      <c r="E454" s="74"/>
      <c r="F454" s="74"/>
      <c r="G454" s="73"/>
      <c r="H454" s="73"/>
      <c r="I454" s="73"/>
      <c r="J454" s="73"/>
      <c r="K454" s="75"/>
      <c r="L454" s="75"/>
      <c r="M454" s="75"/>
      <c r="N454" s="73"/>
      <c r="O454" s="75"/>
      <c r="P454" s="75"/>
      <c r="Q454" s="75"/>
      <c r="R454" s="75"/>
      <c r="S454" s="76"/>
      <c r="T454" s="77"/>
      <c r="U454" s="75"/>
      <c r="V454" s="110"/>
      <c r="W454" s="78"/>
    </row>
    <row r="455" spans="1:23" s="52" customFormat="1" ht="15.75">
      <c r="A455" s="111">
        <v>358</v>
      </c>
      <c r="B455" s="80" t="s">
        <v>264</v>
      </c>
      <c r="C455" s="81">
        <v>1975</v>
      </c>
      <c r="D455" s="81" t="s">
        <v>1547</v>
      </c>
      <c r="E455" s="81">
        <v>9</v>
      </c>
      <c r="F455" s="81">
        <v>6</v>
      </c>
      <c r="G455" s="82">
        <v>216</v>
      </c>
      <c r="H455" s="82">
        <v>30</v>
      </c>
      <c r="I455" s="82">
        <v>186</v>
      </c>
      <c r="J455" s="82"/>
      <c r="K455" s="83">
        <v>11777</v>
      </c>
      <c r="L455" s="83">
        <v>10628</v>
      </c>
      <c r="M455" s="83">
        <v>9402</v>
      </c>
      <c r="N455" s="82">
        <v>502</v>
      </c>
      <c r="O455" s="84">
        <v>9000000</v>
      </c>
      <c r="P455" s="84">
        <v>1620000</v>
      </c>
      <c r="Q455" s="84">
        <v>2250000</v>
      </c>
      <c r="R455" s="84">
        <v>5130000</v>
      </c>
      <c r="S455" s="85">
        <v>6</v>
      </c>
      <c r="T455" s="50">
        <v>9000000</v>
      </c>
      <c r="U455" s="86">
        <v>9000000</v>
      </c>
      <c r="V455" s="112" t="s">
        <v>1548</v>
      </c>
      <c r="W455" s="89"/>
    </row>
    <row r="456" spans="1:23" s="52" customFormat="1" ht="15.75">
      <c r="A456" s="111">
        <v>359</v>
      </c>
      <c r="B456" s="80" t="s">
        <v>265</v>
      </c>
      <c r="C456" s="81">
        <v>1972</v>
      </c>
      <c r="D456" s="81" t="s">
        <v>1549</v>
      </c>
      <c r="E456" s="81">
        <v>9</v>
      </c>
      <c r="F456" s="81">
        <v>4</v>
      </c>
      <c r="G456" s="82">
        <v>144</v>
      </c>
      <c r="H456" s="82">
        <v>13</v>
      </c>
      <c r="I456" s="82">
        <v>131</v>
      </c>
      <c r="J456" s="82"/>
      <c r="K456" s="83">
        <v>6747</v>
      </c>
      <c r="L456" s="83">
        <v>6152</v>
      </c>
      <c r="M456" s="83">
        <v>5573</v>
      </c>
      <c r="N456" s="82">
        <v>318</v>
      </c>
      <c r="O456" s="84">
        <v>6000000</v>
      </c>
      <c r="P456" s="84">
        <v>1080000</v>
      </c>
      <c r="Q456" s="84">
        <v>1500000</v>
      </c>
      <c r="R456" s="84">
        <v>3420000</v>
      </c>
      <c r="S456" s="85">
        <v>4</v>
      </c>
      <c r="T456" s="50">
        <v>6000000</v>
      </c>
      <c r="U456" s="86">
        <v>6000000</v>
      </c>
      <c r="V456" s="112" t="s">
        <v>1548</v>
      </c>
      <c r="W456" s="89"/>
    </row>
    <row r="457" spans="1:23" s="52" customFormat="1" ht="15.75">
      <c r="A457" s="111">
        <v>360</v>
      </c>
      <c r="B457" s="80" t="s">
        <v>266</v>
      </c>
      <c r="C457" s="81">
        <v>1974</v>
      </c>
      <c r="D457" s="81" t="s">
        <v>1549</v>
      </c>
      <c r="E457" s="81">
        <v>9</v>
      </c>
      <c r="F457" s="81">
        <v>5</v>
      </c>
      <c r="G457" s="82">
        <v>180</v>
      </c>
      <c r="H457" s="82">
        <v>17</v>
      </c>
      <c r="I457" s="82">
        <v>163</v>
      </c>
      <c r="J457" s="82"/>
      <c r="K457" s="83">
        <v>8591</v>
      </c>
      <c r="L457" s="83">
        <v>7845</v>
      </c>
      <c r="M457" s="83">
        <v>7034</v>
      </c>
      <c r="N457" s="82">
        <v>408</v>
      </c>
      <c r="O457" s="84">
        <v>7500000</v>
      </c>
      <c r="P457" s="84">
        <v>1350000</v>
      </c>
      <c r="Q457" s="84">
        <v>1875000</v>
      </c>
      <c r="R457" s="84">
        <v>4275000</v>
      </c>
      <c r="S457" s="85">
        <v>5</v>
      </c>
      <c r="T457" s="50">
        <v>7500000</v>
      </c>
      <c r="U457" s="86">
        <v>7500000</v>
      </c>
      <c r="V457" s="112" t="s">
        <v>1548</v>
      </c>
      <c r="W457" s="89"/>
    </row>
    <row r="458" spans="1:23" s="52" customFormat="1" ht="15.75">
      <c r="A458" s="111">
        <v>361</v>
      </c>
      <c r="B458" s="80" t="s">
        <v>267</v>
      </c>
      <c r="C458" s="81">
        <v>1975</v>
      </c>
      <c r="D458" s="81" t="s">
        <v>1549</v>
      </c>
      <c r="E458" s="81">
        <v>9</v>
      </c>
      <c r="F458" s="81">
        <v>4</v>
      </c>
      <c r="G458" s="82">
        <v>144</v>
      </c>
      <c r="H458" s="82">
        <v>23</v>
      </c>
      <c r="I458" s="82">
        <v>121</v>
      </c>
      <c r="J458" s="82"/>
      <c r="K458" s="83">
        <v>6721</v>
      </c>
      <c r="L458" s="83">
        <v>6184</v>
      </c>
      <c r="M458" s="83">
        <v>5164</v>
      </c>
      <c r="N458" s="82">
        <v>319</v>
      </c>
      <c r="O458" s="84">
        <v>6000000</v>
      </c>
      <c r="P458" s="84">
        <v>1080000</v>
      </c>
      <c r="Q458" s="84">
        <v>1500000</v>
      </c>
      <c r="R458" s="84">
        <v>3420000</v>
      </c>
      <c r="S458" s="85">
        <v>4</v>
      </c>
      <c r="T458" s="50">
        <v>6000000</v>
      </c>
      <c r="U458" s="86">
        <v>6000000</v>
      </c>
      <c r="V458" s="112" t="s">
        <v>1548</v>
      </c>
      <c r="W458" s="89"/>
    </row>
    <row r="459" spans="1:23" s="52" customFormat="1" ht="15.75">
      <c r="A459" s="111">
        <v>362</v>
      </c>
      <c r="B459" s="80" t="s">
        <v>268</v>
      </c>
      <c r="C459" s="81">
        <v>1986</v>
      </c>
      <c r="D459" s="81" t="s">
        <v>1549</v>
      </c>
      <c r="E459" s="81">
        <v>9</v>
      </c>
      <c r="F459" s="81">
        <v>4</v>
      </c>
      <c r="G459" s="82">
        <v>128</v>
      </c>
      <c r="H459" s="82">
        <v>20</v>
      </c>
      <c r="I459" s="82">
        <v>108</v>
      </c>
      <c r="J459" s="82"/>
      <c r="K459" s="83">
        <v>8725</v>
      </c>
      <c r="L459" s="83">
        <v>7892</v>
      </c>
      <c r="M459" s="83">
        <v>6032</v>
      </c>
      <c r="N459" s="82">
        <v>369</v>
      </c>
      <c r="O459" s="84">
        <v>6000000</v>
      </c>
      <c r="P459" s="84">
        <v>1080000</v>
      </c>
      <c r="Q459" s="84">
        <v>1500000</v>
      </c>
      <c r="R459" s="84">
        <v>3420000</v>
      </c>
      <c r="S459" s="85">
        <v>4</v>
      </c>
      <c r="T459" s="50">
        <v>6000000</v>
      </c>
      <c r="U459" s="86">
        <v>6000000</v>
      </c>
      <c r="V459" s="112" t="s">
        <v>1548</v>
      </c>
      <c r="W459" s="89"/>
    </row>
    <row r="460" spans="1:23" s="52" customFormat="1" ht="15.75">
      <c r="A460" s="111">
        <v>363</v>
      </c>
      <c r="B460" s="80" t="s">
        <v>269</v>
      </c>
      <c r="C460" s="81">
        <v>1968</v>
      </c>
      <c r="D460" s="81" t="s">
        <v>1547</v>
      </c>
      <c r="E460" s="81">
        <v>9</v>
      </c>
      <c r="F460" s="81">
        <v>6</v>
      </c>
      <c r="G460" s="82">
        <v>214</v>
      </c>
      <c r="H460" s="82">
        <v>28</v>
      </c>
      <c r="I460" s="82">
        <v>184</v>
      </c>
      <c r="J460" s="82">
        <v>2</v>
      </c>
      <c r="K460" s="83">
        <v>12276</v>
      </c>
      <c r="L460" s="83">
        <v>11127</v>
      </c>
      <c r="M460" s="83">
        <v>9650</v>
      </c>
      <c r="N460" s="82">
        <v>512</v>
      </c>
      <c r="O460" s="84">
        <v>9000000</v>
      </c>
      <c r="P460" s="84">
        <v>1620000</v>
      </c>
      <c r="Q460" s="84">
        <v>2250000</v>
      </c>
      <c r="R460" s="84">
        <v>5130000</v>
      </c>
      <c r="S460" s="85">
        <v>6</v>
      </c>
      <c r="T460" s="50">
        <v>9000000</v>
      </c>
      <c r="U460" s="86">
        <v>9000000</v>
      </c>
      <c r="V460" s="112" t="s">
        <v>1548</v>
      </c>
      <c r="W460" s="89"/>
    </row>
    <row r="461" spans="1:23" s="52" customFormat="1" ht="15.75">
      <c r="A461" s="111">
        <v>364</v>
      </c>
      <c r="B461" s="80" t="s">
        <v>270</v>
      </c>
      <c r="C461" s="81">
        <v>1985</v>
      </c>
      <c r="D461" s="81" t="s">
        <v>1549</v>
      </c>
      <c r="E461" s="81">
        <v>9</v>
      </c>
      <c r="F461" s="81">
        <v>1</v>
      </c>
      <c r="G461" s="82">
        <v>71</v>
      </c>
      <c r="H461" s="82">
        <v>9</v>
      </c>
      <c r="I461" s="82">
        <v>62</v>
      </c>
      <c r="J461" s="82"/>
      <c r="K461" s="83">
        <v>3655</v>
      </c>
      <c r="L461" s="83">
        <v>3232</v>
      </c>
      <c r="M461" s="83">
        <v>2852</v>
      </c>
      <c r="N461" s="82">
        <v>168</v>
      </c>
      <c r="O461" s="84">
        <v>1500000</v>
      </c>
      <c r="P461" s="84">
        <v>270000</v>
      </c>
      <c r="Q461" s="84">
        <v>375000</v>
      </c>
      <c r="R461" s="84">
        <v>855000</v>
      </c>
      <c r="S461" s="85">
        <v>1</v>
      </c>
      <c r="T461" s="50">
        <v>1500000</v>
      </c>
      <c r="U461" s="86">
        <v>1500000</v>
      </c>
      <c r="V461" s="112" t="s">
        <v>1548</v>
      </c>
      <c r="W461" s="89"/>
    </row>
    <row r="462" spans="1:23" s="52" customFormat="1" ht="15.75">
      <c r="A462" s="111">
        <v>365</v>
      </c>
      <c r="B462" s="80" t="s">
        <v>271</v>
      </c>
      <c r="C462" s="81">
        <v>1977</v>
      </c>
      <c r="D462" s="81" t="s">
        <v>1549</v>
      </c>
      <c r="E462" s="81">
        <v>9</v>
      </c>
      <c r="F462" s="81">
        <v>6</v>
      </c>
      <c r="G462" s="82">
        <v>216</v>
      </c>
      <c r="H462" s="82">
        <v>21</v>
      </c>
      <c r="I462" s="82">
        <v>195</v>
      </c>
      <c r="J462" s="82"/>
      <c r="K462" s="83">
        <v>11552</v>
      </c>
      <c r="L462" s="83">
        <v>11008</v>
      </c>
      <c r="M462" s="83">
        <v>9923</v>
      </c>
      <c r="N462" s="82">
        <v>565</v>
      </c>
      <c r="O462" s="84">
        <v>8835610</v>
      </c>
      <c r="P462" s="84">
        <v>1590409.8</v>
      </c>
      <c r="Q462" s="84">
        <v>2208902.5</v>
      </c>
      <c r="R462" s="84">
        <v>5036297.7</v>
      </c>
      <c r="S462" s="85">
        <v>6</v>
      </c>
      <c r="T462" s="50">
        <v>8835610</v>
      </c>
      <c r="U462" s="86">
        <v>9000000</v>
      </c>
      <c r="V462" s="112" t="s">
        <v>1548</v>
      </c>
      <c r="W462" s="89"/>
    </row>
    <row r="463" spans="1:23" s="52" customFormat="1" ht="15.75">
      <c r="A463" s="111">
        <v>366</v>
      </c>
      <c r="B463" s="80" t="s">
        <v>272</v>
      </c>
      <c r="C463" s="81">
        <v>1975</v>
      </c>
      <c r="D463" s="81" t="s">
        <v>1547</v>
      </c>
      <c r="E463" s="81">
        <v>9</v>
      </c>
      <c r="F463" s="81">
        <v>4</v>
      </c>
      <c r="G463" s="82">
        <v>128</v>
      </c>
      <c r="H463" s="82">
        <v>18</v>
      </c>
      <c r="I463" s="82">
        <v>110</v>
      </c>
      <c r="J463" s="82"/>
      <c r="K463" s="83">
        <v>7668</v>
      </c>
      <c r="L463" s="83">
        <v>6405</v>
      </c>
      <c r="M463" s="83">
        <v>5631</v>
      </c>
      <c r="N463" s="82">
        <v>272</v>
      </c>
      <c r="O463" s="84">
        <v>6000000</v>
      </c>
      <c r="P463" s="84">
        <v>1080000</v>
      </c>
      <c r="Q463" s="84">
        <v>1500000</v>
      </c>
      <c r="R463" s="84">
        <v>3420000</v>
      </c>
      <c r="S463" s="85">
        <v>4</v>
      </c>
      <c r="T463" s="50">
        <v>6000000</v>
      </c>
      <c r="U463" s="86">
        <v>6000000</v>
      </c>
      <c r="V463" s="112" t="s">
        <v>1548</v>
      </c>
      <c r="W463" s="89"/>
    </row>
    <row r="464" spans="1:23" s="52" customFormat="1" ht="15.75">
      <c r="A464" s="111">
        <v>367</v>
      </c>
      <c r="B464" s="80" t="s">
        <v>273</v>
      </c>
      <c r="C464" s="81">
        <v>1974</v>
      </c>
      <c r="D464" s="81" t="s">
        <v>1547</v>
      </c>
      <c r="E464" s="81">
        <v>9</v>
      </c>
      <c r="F464" s="81">
        <v>4</v>
      </c>
      <c r="G464" s="82">
        <v>143</v>
      </c>
      <c r="H464" s="82">
        <v>12</v>
      </c>
      <c r="I464" s="82">
        <v>131</v>
      </c>
      <c r="J464" s="82"/>
      <c r="K464" s="83">
        <v>7844</v>
      </c>
      <c r="L464" s="83">
        <v>7195</v>
      </c>
      <c r="M464" s="83">
        <v>6568</v>
      </c>
      <c r="N464" s="82">
        <v>320</v>
      </c>
      <c r="O464" s="84">
        <v>6000000</v>
      </c>
      <c r="P464" s="84">
        <v>1080000</v>
      </c>
      <c r="Q464" s="84">
        <v>1500000</v>
      </c>
      <c r="R464" s="84">
        <v>3420000</v>
      </c>
      <c r="S464" s="85">
        <v>4</v>
      </c>
      <c r="T464" s="50">
        <v>6000000</v>
      </c>
      <c r="U464" s="86">
        <v>6000000</v>
      </c>
      <c r="V464" s="112" t="s">
        <v>1548</v>
      </c>
      <c r="W464" s="89"/>
    </row>
    <row r="465" spans="1:23" s="52" customFormat="1" ht="15.75">
      <c r="A465" s="111">
        <v>368</v>
      </c>
      <c r="B465" s="80" t="s">
        <v>274</v>
      </c>
      <c r="C465" s="81">
        <v>1978</v>
      </c>
      <c r="D465" s="81" t="s">
        <v>1547</v>
      </c>
      <c r="E465" s="81">
        <v>9</v>
      </c>
      <c r="F465" s="81">
        <v>6</v>
      </c>
      <c r="G465" s="82">
        <v>216</v>
      </c>
      <c r="H465" s="82">
        <v>24</v>
      </c>
      <c r="I465" s="82">
        <v>192</v>
      </c>
      <c r="J465" s="82"/>
      <c r="K465" s="83">
        <v>11148</v>
      </c>
      <c r="L465" s="83">
        <v>10593</v>
      </c>
      <c r="M465" s="83">
        <v>9565</v>
      </c>
      <c r="N465" s="82">
        <v>480</v>
      </c>
      <c r="O465" s="84">
        <v>9000000</v>
      </c>
      <c r="P465" s="84">
        <v>1620000</v>
      </c>
      <c r="Q465" s="84">
        <v>2250000</v>
      </c>
      <c r="R465" s="84">
        <v>5130000</v>
      </c>
      <c r="S465" s="85">
        <v>6</v>
      </c>
      <c r="T465" s="50">
        <v>9000000</v>
      </c>
      <c r="U465" s="86">
        <v>9000000</v>
      </c>
      <c r="V465" s="112" t="s">
        <v>1548</v>
      </c>
      <c r="W465" s="89"/>
    </row>
    <row r="466" spans="1:23" s="52" customFormat="1" ht="15.75">
      <c r="A466" s="111">
        <v>369</v>
      </c>
      <c r="B466" s="80" t="s">
        <v>275</v>
      </c>
      <c r="C466" s="81">
        <v>1973</v>
      </c>
      <c r="D466" s="81" t="s">
        <v>1549</v>
      </c>
      <c r="E466" s="81">
        <v>9</v>
      </c>
      <c r="F466" s="81">
        <v>5</v>
      </c>
      <c r="G466" s="82">
        <v>160</v>
      </c>
      <c r="H466" s="82">
        <v>24</v>
      </c>
      <c r="I466" s="82">
        <v>136</v>
      </c>
      <c r="J466" s="82"/>
      <c r="K466" s="83">
        <v>7350</v>
      </c>
      <c r="L466" s="83">
        <v>6960</v>
      </c>
      <c r="M466" s="83">
        <v>6129</v>
      </c>
      <c r="N466" s="82">
        <v>385</v>
      </c>
      <c r="O466" s="84">
        <v>7500000</v>
      </c>
      <c r="P466" s="84">
        <v>1350000</v>
      </c>
      <c r="Q466" s="84">
        <v>1875000</v>
      </c>
      <c r="R466" s="84">
        <v>4275000</v>
      </c>
      <c r="S466" s="85">
        <v>5</v>
      </c>
      <c r="T466" s="50">
        <v>7500000</v>
      </c>
      <c r="U466" s="86">
        <v>7500000</v>
      </c>
      <c r="V466" s="112" t="s">
        <v>1548</v>
      </c>
      <c r="W466" s="89"/>
    </row>
    <row r="467" spans="1:23" s="52" customFormat="1" ht="15.75">
      <c r="A467" s="111">
        <v>370</v>
      </c>
      <c r="B467" s="80" t="s">
        <v>276</v>
      </c>
      <c r="C467" s="81">
        <v>1976</v>
      </c>
      <c r="D467" s="81" t="s">
        <v>1547</v>
      </c>
      <c r="E467" s="81">
        <v>9</v>
      </c>
      <c r="F467" s="81">
        <v>4</v>
      </c>
      <c r="G467" s="82">
        <v>143</v>
      </c>
      <c r="H467" s="82">
        <v>20</v>
      </c>
      <c r="I467" s="82">
        <v>123</v>
      </c>
      <c r="J467" s="82"/>
      <c r="K467" s="83">
        <v>7630</v>
      </c>
      <c r="L467" s="83">
        <v>7060</v>
      </c>
      <c r="M467" s="83">
        <v>5989</v>
      </c>
      <c r="N467" s="82">
        <v>345</v>
      </c>
      <c r="O467" s="84">
        <v>6000000</v>
      </c>
      <c r="P467" s="84">
        <v>1080000</v>
      </c>
      <c r="Q467" s="84">
        <v>1500000</v>
      </c>
      <c r="R467" s="84">
        <v>3420000</v>
      </c>
      <c r="S467" s="85">
        <v>4</v>
      </c>
      <c r="T467" s="50">
        <v>6000000</v>
      </c>
      <c r="U467" s="86">
        <v>6000000</v>
      </c>
      <c r="V467" s="112" t="s">
        <v>1548</v>
      </c>
      <c r="W467" s="89"/>
    </row>
    <row r="468" spans="1:23" s="52" customFormat="1" ht="15.75">
      <c r="A468" s="111">
        <v>371</v>
      </c>
      <c r="B468" s="80" t="s">
        <v>277</v>
      </c>
      <c r="C468" s="81">
        <v>1975</v>
      </c>
      <c r="D468" s="81" t="s">
        <v>1547</v>
      </c>
      <c r="E468" s="81">
        <v>9</v>
      </c>
      <c r="F468" s="81">
        <v>6</v>
      </c>
      <c r="G468" s="82">
        <v>215</v>
      </c>
      <c r="H468" s="82">
        <v>35</v>
      </c>
      <c r="I468" s="82">
        <v>180</v>
      </c>
      <c r="J468" s="82"/>
      <c r="K468" s="83">
        <v>10574</v>
      </c>
      <c r="L468" s="83">
        <v>10161</v>
      </c>
      <c r="M468" s="83">
        <v>8783</v>
      </c>
      <c r="N468" s="82">
        <v>533</v>
      </c>
      <c r="O468" s="84">
        <v>9000000</v>
      </c>
      <c r="P468" s="84">
        <v>1620000</v>
      </c>
      <c r="Q468" s="84">
        <v>2250000</v>
      </c>
      <c r="R468" s="84">
        <v>5130000</v>
      </c>
      <c r="S468" s="85">
        <v>6</v>
      </c>
      <c r="T468" s="50">
        <v>9000000</v>
      </c>
      <c r="U468" s="86">
        <v>9000000</v>
      </c>
      <c r="V468" s="112" t="s">
        <v>1548</v>
      </c>
      <c r="W468" s="89"/>
    </row>
    <row r="469" spans="1:23" s="52" customFormat="1" ht="15.75">
      <c r="A469" s="111">
        <v>372</v>
      </c>
      <c r="B469" s="80" t="s">
        <v>278</v>
      </c>
      <c r="C469" s="81">
        <v>1974</v>
      </c>
      <c r="D469" s="81" t="s">
        <v>1547</v>
      </c>
      <c r="E469" s="81">
        <v>12</v>
      </c>
      <c r="F469" s="81">
        <v>1</v>
      </c>
      <c r="G469" s="82">
        <v>77</v>
      </c>
      <c r="H469" s="82">
        <v>7</v>
      </c>
      <c r="I469" s="82">
        <v>70</v>
      </c>
      <c r="J469" s="82"/>
      <c r="K469" s="83">
        <v>3918</v>
      </c>
      <c r="L469" s="83">
        <v>3369</v>
      </c>
      <c r="M469" s="83">
        <v>3119</v>
      </c>
      <c r="N469" s="82">
        <v>155</v>
      </c>
      <c r="O469" s="84">
        <v>3493170</v>
      </c>
      <c r="P469" s="84">
        <v>628770.6</v>
      </c>
      <c r="Q469" s="84">
        <v>873292.5</v>
      </c>
      <c r="R469" s="84">
        <v>1991106.9</v>
      </c>
      <c r="S469" s="85">
        <v>2</v>
      </c>
      <c r="T469" s="50">
        <v>3493170</v>
      </c>
      <c r="U469" s="86">
        <v>3493170</v>
      </c>
      <c r="V469" s="112" t="s">
        <v>1548</v>
      </c>
      <c r="W469" s="89"/>
    </row>
    <row r="470" spans="1:23" s="52" customFormat="1" ht="15.75">
      <c r="A470" s="111">
        <v>373</v>
      </c>
      <c r="B470" s="80" t="s">
        <v>279</v>
      </c>
      <c r="C470" s="81">
        <v>1975</v>
      </c>
      <c r="D470" s="81" t="s">
        <v>1549</v>
      </c>
      <c r="E470" s="81">
        <v>9</v>
      </c>
      <c r="F470" s="81">
        <v>10</v>
      </c>
      <c r="G470" s="82">
        <v>320</v>
      </c>
      <c r="H470" s="82">
        <v>28</v>
      </c>
      <c r="I470" s="82">
        <v>292</v>
      </c>
      <c r="J470" s="82"/>
      <c r="K470" s="83">
        <v>17590</v>
      </c>
      <c r="L470" s="83">
        <v>16233</v>
      </c>
      <c r="M470" s="83">
        <v>15156</v>
      </c>
      <c r="N470" s="82">
        <v>766</v>
      </c>
      <c r="O470" s="84">
        <v>15000000</v>
      </c>
      <c r="P470" s="84">
        <v>2700000</v>
      </c>
      <c r="Q470" s="84">
        <v>3750000</v>
      </c>
      <c r="R470" s="84">
        <v>8550000</v>
      </c>
      <c r="S470" s="85">
        <v>10</v>
      </c>
      <c r="T470" s="50">
        <v>15000000</v>
      </c>
      <c r="U470" s="86">
        <v>15000000</v>
      </c>
      <c r="V470" s="112" t="s">
        <v>1548</v>
      </c>
      <c r="W470" s="89"/>
    </row>
    <row r="471" spans="1:23" s="52" customFormat="1" ht="15.75">
      <c r="A471" s="111">
        <v>374</v>
      </c>
      <c r="B471" s="80" t="s">
        <v>280</v>
      </c>
      <c r="C471" s="81">
        <v>1981</v>
      </c>
      <c r="D471" s="81" t="s">
        <v>1549</v>
      </c>
      <c r="E471" s="81">
        <v>12</v>
      </c>
      <c r="F471" s="81">
        <v>1</v>
      </c>
      <c r="G471" s="82">
        <v>83</v>
      </c>
      <c r="H471" s="82">
        <v>8</v>
      </c>
      <c r="I471" s="82">
        <v>75</v>
      </c>
      <c r="J471" s="82"/>
      <c r="K471" s="83">
        <v>5355</v>
      </c>
      <c r="L471" s="83">
        <v>4549</v>
      </c>
      <c r="M471" s="83">
        <v>4058</v>
      </c>
      <c r="N471" s="82">
        <v>209</v>
      </c>
      <c r="O471" s="84">
        <v>3742301</v>
      </c>
      <c r="P471" s="84">
        <v>673614.18</v>
      </c>
      <c r="Q471" s="84">
        <v>935575.25</v>
      </c>
      <c r="R471" s="84">
        <v>2133111.57</v>
      </c>
      <c r="S471" s="85">
        <v>2</v>
      </c>
      <c r="T471" s="50">
        <v>3742301</v>
      </c>
      <c r="U471" s="86">
        <v>3742301</v>
      </c>
      <c r="V471" s="112" t="s">
        <v>1548</v>
      </c>
      <c r="W471" s="89"/>
    </row>
    <row r="472" spans="1:23" s="52" customFormat="1" ht="15.75">
      <c r="A472" s="111">
        <v>375</v>
      </c>
      <c r="B472" s="80" t="s">
        <v>281</v>
      </c>
      <c r="C472" s="81">
        <v>1982</v>
      </c>
      <c r="D472" s="81" t="s">
        <v>1549</v>
      </c>
      <c r="E472" s="81">
        <v>12</v>
      </c>
      <c r="F472" s="81">
        <v>1</v>
      </c>
      <c r="G472" s="82">
        <v>81</v>
      </c>
      <c r="H472" s="82">
        <v>10</v>
      </c>
      <c r="I472" s="82">
        <v>71</v>
      </c>
      <c r="J472" s="82"/>
      <c r="K472" s="83">
        <v>6545</v>
      </c>
      <c r="L472" s="83">
        <v>4444</v>
      </c>
      <c r="M472" s="83">
        <v>3828</v>
      </c>
      <c r="N472" s="82">
        <v>206</v>
      </c>
      <c r="O472" s="84">
        <v>3742301</v>
      </c>
      <c r="P472" s="84">
        <v>673614.18</v>
      </c>
      <c r="Q472" s="84">
        <v>935575.25</v>
      </c>
      <c r="R472" s="84">
        <v>2133111.57</v>
      </c>
      <c r="S472" s="85">
        <v>2</v>
      </c>
      <c r="T472" s="50">
        <v>3742301</v>
      </c>
      <c r="U472" s="86">
        <v>3742301</v>
      </c>
      <c r="V472" s="112" t="s">
        <v>1548</v>
      </c>
      <c r="W472" s="89"/>
    </row>
    <row r="473" spans="1:23" s="52" customFormat="1" ht="15.75">
      <c r="A473" s="111">
        <v>376</v>
      </c>
      <c r="B473" s="80" t="s">
        <v>282</v>
      </c>
      <c r="C473" s="81">
        <v>1979</v>
      </c>
      <c r="D473" s="81" t="s">
        <v>1549</v>
      </c>
      <c r="E473" s="81">
        <v>9</v>
      </c>
      <c r="F473" s="81">
        <v>4</v>
      </c>
      <c r="G473" s="82">
        <v>125</v>
      </c>
      <c r="H473" s="82">
        <v>12</v>
      </c>
      <c r="I473" s="82">
        <v>113</v>
      </c>
      <c r="J473" s="82"/>
      <c r="K473" s="83">
        <v>9285</v>
      </c>
      <c r="L473" s="83">
        <v>8138</v>
      </c>
      <c r="M473" s="83">
        <v>6766</v>
      </c>
      <c r="N473" s="82">
        <v>367</v>
      </c>
      <c r="O473" s="84">
        <v>6000000</v>
      </c>
      <c r="P473" s="84">
        <v>1080000</v>
      </c>
      <c r="Q473" s="84">
        <v>1500000</v>
      </c>
      <c r="R473" s="84">
        <v>3420000</v>
      </c>
      <c r="S473" s="85">
        <v>4</v>
      </c>
      <c r="T473" s="50">
        <v>6000000</v>
      </c>
      <c r="U473" s="86">
        <v>6000000</v>
      </c>
      <c r="V473" s="112" t="s">
        <v>1548</v>
      </c>
      <c r="W473" s="89"/>
    </row>
    <row r="474" spans="1:23" s="52" customFormat="1" ht="15.75">
      <c r="A474" s="111">
        <v>377</v>
      </c>
      <c r="B474" s="80" t="s">
        <v>283</v>
      </c>
      <c r="C474" s="81">
        <v>1980</v>
      </c>
      <c r="D474" s="81" t="s">
        <v>1549</v>
      </c>
      <c r="E474" s="81">
        <v>12</v>
      </c>
      <c r="F474" s="81">
        <v>1</v>
      </c>
      <c r="G474" s="82">
        <v>81</v>
      </c>
      <c r="H474" s="82">
        <v>11</v>
      </c>
      <c r="I474" s="82">
        <v>70</v>
      </c>
      <c r="J474" s="82"/>
      <c r="K474" s="83">
        <v>4806</v>
      </c>
      <c r="L474" s="83">
        <v>4293</v>
      </c>
      <c r="M474" s="83">
        <v>3785</v>
      </c>
      <c r="N474" s="82">
        <v>187</v>
      </c>
      <c r="O474" s="84">
        <v>3493170</v>
      </c>
      <c r="P474" s="84">
        <v>628770.6</v>
      </c>
      <c r="Q474" s="84">
        <v>873292.5</v>
      </c>
      <c r="R474" s="84">
        <v>1991106.9</v>
      </c>
      <c r="S474" s="85">
        <v>2</v>
      </c>
      <c r="T474" s="50">
        <v>3493170</v>
      </c>
      <c r="U474" s="86">
        <v>3493170</v>
      </c>
      <c r="V474" s="112" t="s">
        <v>1548</v>
      </c>
      <c r="W474" s="89"/>
    </row>
    <row r="475" spans="1:23" s="52" customFormat="1" ht="15.75">
      <c r="A475" s="111">
        <v>378</v>
      </c>
      <c r="B475" s="80" t="s">
        <v>284</v>
      </c>
      <c r="C475" s="81">
        <v>1983</v>
      </c>
      <c r="D475" s="81" t="s">
        <v>1549</v>
      </c>
      <c r="E475" s="81">
        <v>12</v>
      </c>
      <c r="F475" s="81">
        <v>1</v>
      </c>
      <c r="G475" s="82">
        <v>81</v>
      </c>
      <c r="H475" s="82">
        <v>13</v>
      </c>
      <c r="I475" s="82">
        <v>68</v>
      </c>
      <c r="J475" s="82"/>
      <c r="K475" s="83">
        <v>4932</v>
      </c>
      <c r="L475" s="83">
        <v>4271</v>
      </c>
      <c r="M475" s="83">
        <v>3595</v>
      </c>
      <c r="N475" s="82">
        <v>211</v>
      </c>
      <c r="O475" s="84">
        <v>3742301</v>
      </c>
      <c r="P475" s="84">
        <v>673614.18</v>
      </c>
      <c r="Q475" s="84">
        <v>935575.25</v>
      </c>
      <c r="R475" s="84">
        <v>2133111.57</v>
      </c>
      <c r="S475" s="85">
        <v>2</v>
      </c>
      <c r="T475" s="50">
        <v>3742301</v>
      </c>
      <c r="U475" s="86">
        <v>3742301</v>
      </c>
      <c r="V475" s="112" t="s">
        <v>1548</v>
      </c>
      <c r="W475" s="89"/>
    </row>
    <row r="476" spans="1:23" s="52" customFormat="1" ht="15.75">
      <c r="A476" s="111">
        <v>379</v>
      </c>
      <c r="B476" s="80" t="s">
        <v>285</v>
      </c>
      <c r="C476" s="81">
        <v>1982</v>
      </c>
      <c r="D476" s="81" t="s">
        <v>1547</v>
      </c>
      <c r="E476" s="81">
        <v>9</v>
      </c>
      <c r="F476" s="81">
        <v>6</v>
      </c>
      <c r="G476" s="82">
        <v>214</v>
      </c>
      <c r="H476" s="82">
        <v>31</v>
      </c>
      <c r="I476" s="82">
        <v>181</v>
      </c>
      <c r="J476" s="82">
        <v>2</v>
      </c>
      <c r="K476" s="83">
        <v>12711</v>
      </c>
      <c r="L476" s="83">
        <v>10428</v>
      </c>
      <c r="M476" s="83">
        <v>8744</v>
      </c>
      <c r="N476" s="82">
        <v>643</v>
      </c>
      <c r="O476" s="84">
        <v>6000000</v>
      </c>
      <c r="P476" s="84">
        <v>1080000</v>
      </c>
      <c r="Q476" s="84">
        <v>1500000</v>
      </c>
      <c r="R476" s="84">
        <v>3420000</v>
      </c>
      <c r="S476" s="85">
        <v>4</v>
      </c>
      <c r="T476" s="50">
        <v>6000000</v>
      </c>
      <c r="U476" s="86">
        <v>6000000</v>
      </c>
      <c r="V476" s="112" t="s">
        <v>1548</v>
      </c>
      <c r="W476" s="89"/>
    </row>
    <row r="477" spans="1:23" s="52" customFormat="1" ht="15.75">
      <c r="A477" s="111">
        <v>380</v>
      </c>
      <c r="B477" s="80" t="s">
        <v>286</v>
      </c>
      <c r="C477" s="81">
        <v>1974</v>
      </c>
      <c r="D477" s="81" t="s">
        <v>1547</v>
      </c>
      <c r="E477" s="81">
        <v>9</v>
      </c>
      <c r="F477" s="81">
        <v>6</v>
      </c>
      <c r="G477" s="82">
        <v>214</v>
      </c>
      <c r="H477" s="82">
        <v>39</v>
      </c>
      <c r="I477" s="82">
        <v>174</v>
      </c>
      <c r="J477" s="82">
        <v>1</v>
      </c>
      <c r="K477" s="83">
        <v>12111</v>
      </c>
      <c r="L477" s="83">
        <v>10978</v>
      </c>
      <c r="M477" s="83">
        <v>8833</v>
      </c>
      <c r="N477" s="82">
        <v>566</v>
      </c>
      <c r="O477" s="84">
        <v>6000000</v>
      </c>
      <c r="P477" s="84">
        <v>1080000</v>
      </c>
      <c r="Q477" s="84">
        <v>1500000</v>
      </c>
      <c r="R477" s="84">
        <v>3420000</v>
      </c>
      <c r="S477" s="85">
        <v>4</v>
      </c>
      <c r="T477" s="50">
        <v>6000000</v>
      </c>
      <c r="U477" s="86">
        <v>6000000</v>
      </c>
      <c r="V477" s="112" t="s">
        <v>1548</v>
      </c>
      <c r="W477" s="89"/>
    </row>
    <row r="478" spans="1:23" s="52" customFormat="1" ht="15.75">
      <c r="A478" s="111">
        <v>381</v>
      </c>
      <c r="B478" s="80" t="s">
        <v>287</v>
      </c>
      <c r="C478" s="81">
        <v>1975</v>
      </c>
      <c r="D478" s="81" t="s">
        <v>1547</v>
      </c>
      <c r="E478" s="81">
        <v>9</v>
      </c>
      <c r="F478" s="81">
        <v>6</v>
      </c>
      <c r="G478" s="82">
        <v>215</v>
      </c>
      <c r="H478" s="82">
        <v>29</v>
      </c>
      <c r="I478" s="82">
        <v>186</v>
      </c>
      <c r="J478" s="82"/>
      <c r="K478" s="83">
        <v>11972</v>
      </c>
      <c r="L478" s="83">
        <v>10852</v>
      </c>
      <c r="M478" s="83">
        <v>9181</v>
      </c>
      <c r="N478" s="82">
        <v>545</v>
      </c>
      <c r="O478" s="84">
        <v>9000000</v>
      </c>
      <c r="P478" s="84">
        <v>1620000</v>
      </c>
      <c r="Q478" s="84">
        <v>2250000</v>
      </c>
      <c r="R478" s="84">
        <v>5130000</v>
      </c>
      <c r="S478" s="85">
        <v>6</v>
      </c>
      <c r="T478" s="50">
        <v>9000000</v>
      </c>
      <c r="U478" s="86">
        <v>9000000</v>
      </c>
      <c r="V478" s="112" t="s">
        <v>1548</v>
      </c>
      <c r="W478" s="89"/>
    </row>
    <row r="479" spans="1:23" s="52" customFormat="1" ht="15.75">
      <c r="A479" s="111">
        <v>382</v>
      </c>
      <c r="B479" s="80" t="s">
        <v>288</v>
      </c>
      <c r="C479" s="81">
        <v>1975</v>
      </c>
      <c r="D479" s="81" t="s">
        <v>1547</v>
      </c>
      <c r="E479" s="81">
        <v>9</v>
      </c>
      <c r="F479" s="81">
        <v>6</v>
      </c>
      <c r="G479" s="82">
        <v>215</v>
      </c>
      <c r="H479" s="82">
        <v>24</v>
      </c>
      <c r="I479" s="82">
        <v>191</v>
      </c>
      <c r="J479" s="82"/>
      <c r="K479" s="83">
        <v>11911</v>
      </c>
      <c r="L479" s="83">
        <v>10805</v>
      </c>
      <c r="M479" s="83">
        <v>9523</v>
      </c>
      <c r="N479" s="82">
        <v>547</v>
      </c>
      <c r="O479" s="84">
        <v>9000000</v>
      </c>
      <c r="P479" s="84">
        <v>1620000</v>
      </c>
      <c r="Q479" s="84">
        <v>2250000</v>
      </c>
      <c r="R479" s="84">
        <v>5130000</v>
      </c>
      <c r="S479" s="85">
        <v>6</v>
      </c>
      <c r="T479" s="50">
        <v>9000000</v>
      </c>
      <c r="U479" s="86">
        <v>9000000</v>
      </c>
      <c r="V479" s="112" t="s">
        <v>1548</v>
      </c>
      <c r="W479" s="89"/>
    </row>
    <row r="480" spans="1:23" s="52" customFormat="1" ht="15.75">
      <c r="A480" s="111">
        <v>383</v>
      </c>
      <c r="B480" s="80" t="s">
        <v>289</v>
      </c>
      <c r="C480" s="81">
        <v>1980</v>
      </c>
      <c r="D480" s="81" t="s">
        <v>1547</v>
      </c>
      <c r="E480" s="81">
        <v>9</v>
      </c>
      <c r="F480" s="81">
        <v>4</v>
      </c>
      <c r="G480" s="82">
        <v>144</v>
      </c>
      <c r="H480" s="82">
        <v>18</v>
      </c>
      <c r="I480" s="82">
        <v>126</v>
      </c>
      <c r="J480" s="82"/>
      <c r="K480" s="83">
        <v>7676</v>
      </c>
      <c r="L480" s="83">
        <v>7145</v>
      </c>
      <c r="M480" s="83">
        <v>6240</v>
      </c>
      <c r="N480" s="82">
        <v>333</v>
      </c>
      <c r="O480" s="84">
        <v>6000000</v>
      </c>
      <c r="P480" s="84">
        <v>1080000</v>
      </c>
      <c r="Q480" s="84">
        <v>1500000</v>
      </c>
      <c r="R480" s="84">
        <v>3420000</v>
      </c>
      <c r="S480" s="85">
        <v>4</v>
      </c>
      <c r="T480" s="50">
        <v>6000000</v>
      </c>
      <c r="U480" s="86">
        <v>6000000</v>
      </c>
      <c r="V480" s="112" t="s">
        <v>1548</v>
      </c>
      <c r="W480" s="89"/>
    </row>
    <row r="481" spans="1:23" s="52" customFormat="1" ht="15.75">
      <c r="A481" s="111">
        <v>384</v>
      </c>
      <c r="B481" s="80" t="s">
        <v>290</v>
      </c>
      <c r="C481" s="81">
        <v>1983</v>
      </c>
      <c r="D481" s="81" t="s">
        <v>1547</v>
      </c>
      <c r="E481" s="81">
        <v>9</v>
      </c>
      <c r="F481" s="81">
        <v>4</v>
      </c>
      <c r="G481" s="82">
        <v>128</v>
      </c>
      <c r="H481" s="82">
        <v>16</v>
      </c>
      <c r="I481" s="82">
        <v>112</v>
      </c>
      <c r="J481" s="82"/>
      <c r="K481" s="83">
        <v>8204</v>
      </c>
      <c r="L481" s="83">
        <v>6361</v>
      </c>
      <c r="M481" s="83">
        <v>5604</v>
      </c>
      <c r="N481" s="82">
        <v>288</v>
      </c>
      <c r="O481" s="84">
        <v>6000000</v>
      </c>
      <c r="P481" s="84">
        <v>1080000</v>
      </c>
      <c r="Q481" s="84">
        <v>1500000</v>
      </c>
      <c r="R481" s="84">
        <v>3420000</v>
      </c>
      <c r="S481" s="85">
        <v>4</v>
      </c>
      <c r="T481" s="50">
        <v>6000000</v>
      </c>
      <c r="U481" s="86">
        <v>6000000</v>
      </c>
      <c r="V481" s="112" t="s">
        <v>1548</v>
      </c>
      <c r="W481" s="89"/>
    </row>
    <row r="482" spans="1:23" s="52" customFormat="1" ht="15.75">
      <c r="A482" s="111">
        <v>385</v>
      </c>
      <c r="B482" s="80" t="s">
        <v>291</v>
      </c>
      <c r="C482" s="81">
        <v>1988</v>
      </c>
      <c r="D482" s="81" t="s">
        <v>1549</v>
      </c>
      <c r="E482" s="81">
        <v>9</v>
      </c>
      <c r="F482" s="81">
        <v>1</v>
      </c>
      <c r="G482" s="82">
        <v>71</v>
      </c>
      <c r="H482" s="82">
        <v>10</v>
      </c>
      <c r="I482" s="82">
        <v>61</v>
      </c>
      <c r="J482" s="82"/>
      <c r="K482" s="83">
        <v>3745</v>
      </c>
      <c r="L482" s="83">
        <v>3199</v>
      </c>
      <c r="M482" s="83">
        <v>2895</v>
      </c>
      <c r="N482" s="82">
        <v>186</v>
      </c>
      <c r="O482" s="84">
        <v>1500000</v>
      </c>
      <c r="P482" s="84">
        <v>270000</v>
      </c>
      <c r="Q482" s="84">
        <v>375000</v>
      </c>
      <c r="R482" s="84">
        <v>855000</v>
      </c>
      <c r="S482" s="85">
        <v>1</v>
      </c>
      <c r="T482" s="50">
        <v>1500000</v>
      </c>
      <c r="U482" s="86">
        <v>1500000</v>
      </c>
      <c r="V482" s="112" t="s">
        <v>1548</v>
      </c>
      <c r="W482" s="89"/>
    </row>
    <row r="483" spans="1:23" s="52" customFormat="1" ht="15.75">
      <c r="A483" s="111">
        <v>386</v>
      </c>
      <c r="B483" s="80" t="s">
        <v>292</v>
      </c>
      <c r="C483" s="81">
        <v>1977</v>
      </c>
      <c r="D483" s="81" t="s">
        <v>1549</v>
      </c>
      <c r="E483" s="81">
        <v>9</v>
      </c>
      <c r="F483" s="81">
        <v>1</v>
      </c>
      <c r="G483" s="82">
        <v>54</v>
      </c>
      <c r="H483" s="82">
        <v>4</v>
      </c>
      <c r="I483" s="82">
        <v>50</v>
      </c>
      <c r="J483" s="82"/>
      <c r="K483" s="83">
        <v>2356</v>
      </c>
      <c r="L483" s="83">
        <v>1914</v>
      </c>
      <c r="M483" s="83">
        <v>1791</v>
      </c>
      <c r="N483" s="82">
        <v>91</v>
      </c>
      <c r="O483" s="84">
        <v>1500000</v>
      </c>
      <c r="P483" s="84">
        <v>270000</v>
      </c>
      <c r="Q483" s="84">
        <v>375000</v>
      </c>
      <c r="R483" s="84">
        <v>855000</v>
      </c>
      <c r="S483" s="85">
        <v>1</v>
      </c>
      <c r="T483" s="50">
        <v>1500000</v>
      </c>
      <c r="U483" s="86">
        <v>1500000</v>
      </c>
      <c r="V483" s="112" t="s">
        <v>1548</v>
      </c>
      <c r="W483" s="89"/>
    </row>
    <row r="484" spans="1:23" s="52" customFormat="1" ht="15.75">
      <c r="A484" s="111">
        <v>387</v>
      </c>
      <c r="B484" s="80" t="s">
        <v>293</v>
      </c>
      <c r="C484" s="81">
        <v>1984</v>
      </c>
      <c r="D484" s="81" t="s">
        <v>1549</v>
      </c>
      <c r="E484" s="81">
        <v>9</v>
      </c>
      <c r="F484" s="81">
        <v>4</v>
      </c>
      <c r="G484" s="82">
        <v>128</v>
      </c>
      <c r="H484" s="82">
        <v>19</v>
      </c>
      <c r="I484" s="82">
        <v>109</v>
      </c>
      <c r="J484" s="82"/>
      <c r="K484" s="83">
        <v>6109</v>
      </c>
      <c r="L484" s="83">
        <v>5441</v>
      </c>
      <c r="M484" s="83">
        <v>4582</v>
      </c>
      <c r="N484" s="82">
        <v>302</v>
      </c>
      <c r="O484" s="84">
        <v>6000000</v>
      </c>
      <c r="P484" s="84">
        <v>1080000</v>
      </c>
      <c r="Q484" s="84">
        <v>1500000</v>
      </c>
      <c r="R484" s="84">
        <v>3420000</v>
      </c>
      <c r="S484" s="85">
        <v>4</v>
      </c>
      <c r="T484" s="50">
        <v>6000000</v>
      </c>
      <c r="U484" s="86">
        <v>6000000</v>
      </c>
      <c r="V484" s="112" t="s">
        <v>1548</v>
      </c>
      <c r="W484" s="89"/>
    </row>
    <row r="485" spans="1:23" s="52" customFormat="1" ht="15.75">
      <c r="A485" s="111">
        <v>388</v>
      </c>
      <c r="B485" s="80" t="s">
        <v>294</v>
      </c>
      <c r="C485" s="81">
        <v>1986</v>
      </c>
      <c r="D485" s="81" t="s">
        <v>1549</v>
      </c>
      <c r="E485" s="81">
        <v>9</v>
      </c>
      <c r="F485" s="81">
        <v>3</v>
      </c>
      <c r="G485" s="82">
        <v>106</v>
      </c>
      <c r="H485" s="82">
        <v>12</v>
      </c>
      <c r="I485" s="82">
        <v>94</v>
      </c>
      <c r="J485" s="82"/>
      <c r="K485" s="83">
        <v>6240</v>
      </c>
      <c r="L485" s="83">
        <v>5950</v>
      </c>
      <c r="M485" s="83">
        <v>5216</v>
      </c>
      <c r="N485" s="82">
        <v>275</v>
      </c>
      <c r="O485" s="84">
        <v>4500000</v>
      </c>
      <c r="P485" s="84">
        <v>810000</v>
      </c>
      <c r="Q485" s="84">
        <v>1125000</v>
      </c>
      <c r="R485" s="84">
        <v>2565000</v>
      </c>
      <c r="S485" s="85">
        <v>3</v>
      </c>
      <c r="T485" s="50">
        <v>4500000</v>
      </c>
      <c r="U485" s="86">
        <v>4500000</v>
      </c>
      <c r="V485" s="112" t="s">
        <v>1548</v>
      </c>
      <c r="W485" s="89"/>
    </row>
    <row r="486" spans="1:23" s="52" customFormat="1" ht="15.75">
      <c r="A486" s="111">
        <v>389</v>
      </c>
      <c r="B486" s="80" t="s">
        <v>295</v>
      </c>
      <c r="C486" s="81">
        <v>1981</v>
      </c>
      <c r="D486" s="81" t="s">
        <v>1549</v>
      </c>
      <c r="E486" s="81">
        <v>9</v>
      </c>
      <c r="F486" s="81">
        <v>1</v>
      </c>
      <c r="G486" s="82">
        <v>68</v>
      </c>
      <c r="H486" s="82">
        <v>5</v>
      </c>
      <c r="I486" s="82">
        <v>63</v>
      </c>
      <c r="J486" s="82"/>
      <c r="K486" s="83">
        <v>3550</v>
      </c>
      <c r="L486" s="83">
        <v>3081</v>
      </c>
      <c r="M486" s="83">
        <v>2778</v>
      </c>
      <c r="N486" s="82">
        <v>141</v>
      </c>
      <c r="O486" s="84">
        <v>1500000</v>
      </c>
      <c r="P486" s="84">
        <v>270000</v>
      </c>
      <c r="Q486" s="84">
        <v>375000</v>
      </c>
      <c r="R486" s="84">
        <v>855000</v>
      </c>
      <c r="S486" s="85">
        <v>1</v>
      </c>
      <c r="T486" s="50">
        <v>1500000</v>
      </c>
      <c r="U486" s="86">
        <v>1500000</v>
      </c>
      <c r="V486" s="112" t="s">
        <v>1548</v>
      </c>
      <c r="W486" s="89"/>
    </row>
    <row r="487" spans="1:23" s="52" customFormat="1" ht="15.75">
      <c r="A487" s="111">
        <v>390</v>
      </c>
      <c r="B487" s="80" t="s">
        <v>296</v>
      </c>
      <c r="C487" s="81">
        <v>1976</v>
      </c>
      <c r="D487" s="81" t="s">
        <v>1547</v>
      </c>
      <c r="E487" s="81">
        <v>9</v>
      </c>
      <c r="F487" s="81">
        <v>4</v>
      </c>
      <c r="G487" s="82">
        <v>143</v>
      </c>
      <c r="H487" s="82">
        <v>22</v>
      </c>
      <c r="I487" s="82">
        <v>121</v>
      </c>
      <c r="J487" s="82"/>
      <c r="K487" s="83">
        <v>8041</v>
      </c>
      <c r="L487" s="83">
        <v>7154</v>
      </c>
      <c r="M487" s="83">
        <v>6176</v>
      </c>
      <c r="N487" s="82">
        <v>385</v>
      </c>
      <c r="O487" s="84">
        <v>6000000</v>
      </c>
      <c r="P487" s="84">
        <v>1080000</v>
      </c>
      <c r="Q487" s="84">
        <v>1500000</v>
      </c>
      <c r="R487" s="84">
        <v>3420000</v>
      </c>
      <c r="S487" s="85">
        <v>4</v>
      </c>
      <c r="T487" s="50">
        <v>6000000</v>
      </c>
      <c r="U487" s="86">
        <v>6000000</v>
      </c>
      <c r="V487" s="112" t="s">
        <v>1548</v>
      </c>
      <c r="W487" s="89"/>
    </row>
    <row r="488" spans="1:23" s="52" customFormat="1" ht="15.75">
      <c r="A488" s="111">
        <v>391</v>
      </c>
      <c r="B488" s="80" t="s">
        <v>297</v>
      </c>
      <c r="C488" s="81">
        <v>1989</v>
      </c>
      <c r="D488" s="81" t="s">
        <v>1549</v>
      </c>
      <c r="E488" s="81">
        <v>9</v>
      </c>
      <c r="F488" s="81">
        <v>5</v>
      </c>
      <c r="G488" s="82">
        <v>179</v>
      </c>
      <c r="H488" s="82">
        <v>28</v>
      </c>
      <c r="I488" s="82">
        <v>151</v>
      </c>
      <c r="J488" s="82"/>
      <c r="K488" s="83">
        <v>11563</v>
      </c>
      <c r="L488" s="83">
        <v>10054</v>
      </c>
      <c r="M488" s="83">
        <v>8577</v>
      </c>
      <c r="N488" s="82">
        <v>490</v>
      </c>
      <c r="O488" s="84">
        <v>7500000</v>
      </c>
      <c r="P488" s="84">
        <v>1350000</v>
      </c>
      <c r="Q488" s="84">
        <v>1875000</v>
      </c>
      <c r="R488" s="84">
        <v>4275000</v>
      </c>
      <c r="S488" s="85">
        <v>5</v>
      </c>
      <c r="T488" s="50">
        <v>7500000</v>
      </c>
      <c r="U488" s="86">
        <v>7500000</v>
      </c>
      <c r="V488" s="112" t="s">
        <v>1548</v>
      </c>
      <c r="W488" s="89"/>
    </row>
    <row r="489" spans="1:23" s="52" customFormat="1" ht="15.75">
      <c r="A489" s="111">
        <v>392</v>
      </c>
      <c r="B489" s="80" t="s">
        <v>298</v>
      </c>
      <c r="C489" s="81">
        <v>1987</v>
      </c>
      <c r="D489" s="81" t="s">
        <v>1549</v>
      </c>
      <c r="E489" s="81">
        <v>9</v>
      </c>
      <c r="F489" s="81">
        <v>5</v>
      </c>
      <c r="G489" s="82">
        <v>180</v>
      </c>
      <c r="H489" s="82">
        <v>35</v>
      </c>
      <c r="I489" s="82">
        <v>144</v>
      </c>
      <c r="J489" s="82">
        <v>1</v>
      </c>
      <c r="K489" s="83">
        <v>11732</v>
      </c>
      <c r="L489" s="83">
        <v>10030</v>
      </c>
      <c r="M489" s="83">
        <v>9981</v>
      </c>
      <c r="N489" s="82">
        <v>531</v>
      </c>
      <c r="O489" s="84">
        <v>7500000</v>
      </c>
      <c r="P489" s="84">
        <v>1350000</v>
      </c>
      <c r="Q489" s="84">
        <v>1875000</v>
      </c>
      <c r="R489" s="84">
        <v>4275000</v>
      </c>
      <c r="S489" s="85">
        <v>5</v>
      </c>
      <c r="T489" s="50">
        <v>7500000</v>
      </c>
      <c r="U489" s="86">
        <v>7500000</v>
      </c>
      <c r="V489" s="112" t="s">
        <v>1548</v>
      </c>
      <c r="W489" s="89"/>
    </row>
    <row r="490" spans="1:23" s="52" customFormat="1" ht="15.75">
      <c r="A490" s="111">
        <v>393</v>
      </c>
      <c r="B490" s="80" t="s">
        <v>299</v>
      </c>
      <c r="C490" s="81">
        <v>1973</v>
      </c>
      <c r="D490" s="81" t="s">
        <v>1547</v>
      </c>
      <c r="E490" s="81">
        <v>9</v>
      </c>
      <c r="F490" s="81">
        <v>6</v>
      </c>
      <c r="G490" s="82">
        <v>215</v>
      </c>
      <c r="H490" s="82">
        <v>20</v>
      </c>
      <c r="I490" s="82">
        <v>195</v>
      </c>
      <c r="J490" s="82"/>
      <c r="K490" s="83">
        <v>11855</v>
      </c>
      <c r="L490" s="83">
        <v>10847</v>
      </c>
      <c r="M490" s="83">
        <v>9645</v>
      </c>
      <c r="N490" s="82">
        <v>538</v>
      </c>
      <c r="O490" s="84">
        <v>7500000</v>
      </c>
      <c r="P490" s="84">
        <v>1350000</v>
      </c>
      <c r="Q490" s="84">
        <v>1875000</v>
      </c>
      <c r="R490" s="84">
        <v>4275000</v>
      </c>
      <c r="S490" s="85">
        <v>5</v>
      </c>
      <c r="T490" s="50">
        <v>7500000</v>
      </c>
      <c r="U490" s="86">
        <v>7500000</v>
      </c>
      <c r="V490" s="112" t="s">
        <v>1548</v>
      </c>
      <c r="W490" s="89"/>
    </row>
    <row r="491" spans="1:23" s="52" customFormat="1" ht="15.75">
      <c r="A491" s="111">
        <v>394</v>
      </c>
      <c r="B491" s="80" t="s">
        <v>300</v>
      </c>
      <c r="C491" s="81">
        <v>1985</v>
      </c>
      <c r="D491" s="81" t="s">
        <v>1549</v>
      </c>
      <c r="E491" s="81">
        <v>12</v>
      </c>
      <c r="F491" s="81">
        <v>1</v>
      </c>
      <c r="G491" s="82">
        <v>82</v>
      </c>
      <c r="H491" s="82">
        <v>8</v>
      </c>
      <c r="I491" s="82">
        <v>72</v>
      </c>
      <c r="J491" s="82">
        <v>2</v>
      </c>
      <c r="K491" s="83">
        <v>5139</v>
      </c>
      <c r="L491" s="83">
        <v>4405</v>
      </c>
      <c r="M491" s="83">
        <v>3950</v>
      </c>
      <c r="N491" s="82">
        <v>195</v>
      </c>
      <c r="O491" s="84">
        <v>3000000</v>
      </c>
      <c r="P491" s="84">
        <v>540000</v>
      </c>
      <c r="Q491" s="84">
        <v>750000</v>
      </c>
      <c r="R491" s="84">
        <v>1710000</v>
      </c>
      <c r="S491" s="85">
        <v>2</v>
      </c>
      <c r="T491" s="50">
        <v>3000000</v>
      </c>
      <c r="U491" s="86">
        <v>3493170</v>
      </c>
      <c r="V491" s="112" t="s">
        <v>1548</v>
      </c>
      <c r="W491" s="89"/>
    </row>
    <row r="492" spans="1:23" s="52" customFormat="1" ht="15.75">
      <c r="A492" s="279">
        <v>395</v>
      </c>
      <c r="B492" s="234" t="s">
        <v>301</v>
      </c>
      <c r="C492" s="235">
        <v>1983</v>
      </c>
      <c r="D492" s="235" t="s">
        <v>1549</v>
      </c>
      <c r="E492" s="235">
        <v>12</v>
      </c>
      <c r="F492" s="235">
        <v>1</v>
      </c>
      <c r="G492" s="224">
        <v>82</v>
      </c>
      <c r="H492" s="224">
        <v>13</v>
      </c>
      <c r="I492" s="224">
        <v>69</v>
      </c>
      <c r="J492" s="224"/>
      <c r="K492" s="225">
        <v>5953</v>
      </c>
      <c r="L492" s="225">
        <v>4449</v>
      </c>
      <c r="M492" s="225">
        <v>1307</v>
      </c>
      <c r="N492" s="224">
        <v>233</v>
      </c>
      <c r="O492" s="173">
        <v>3000000</v>
      </c>
      <c r="P492" s="173">
        <v>540000</v>
      </c>
      <c r="Q492" s="173">
        <v>750000</v>
      </c>
      <c r="R492" s="173">
        <v>1710000</v>
      </c>
      <c r="S492" s="156">
        <v>2</v>
      </c>
      <c r="T492" s="172">
        <v>3000000</v>
      </c>
      <c r="U492" s="226">
        <v>3493170</v>
      </c>
      <c r="V492" s="227" t="s">
        <v>1548</v>
      </c>
      <c r="W492" s="89"/>
    </row>
    <row r="493" spans="1:23" s="52" customFormat="1" ht="15.75">
      <c r="A493" s="280">
        <v>396</v>
      </c>
      <c r="B493" s="250" t="s">
        <v>302</v>
      </c>
      <c r="C493" s="251">
        <v>1975</v>
      </c>
      <c r="D493" s="251" t="s">
        <v>1547</v>
      </c>
      <c r="E493" s="251">
        <v>9</v>
      </c>
      <c r="F493" s="251">
        <v>4</v>
      </c>
      <c r="G493" s="228">
        <v>142</v>
      </c>
      <c r="H493" s="228">
        <v>19</v>
      </c>
      <c r="I493" s="228">
        <v>123</v>
      </c>
      <c r="J493" s="228"/>
      <c r="K493" s="229">
        <v>8058</v>
      </c>
      <c r="L493" s="229">
        <v>7260</v>
      </c>
      <c r="M493" s="229">
        <v>6204</v>
      </c>
      <c r="N493" s="228">
        <v>364</v>
      </c>
      <c r="O493" s="230">
        <v>3000000</v>
      </c>
      <c r="P493" s="230">
        <v>540000</v>
      </c>
      <c r="Q493" s="230">
        <v>750000</v>
      </c>
      <c r="R493" s="230">
        <v>1710000</v>
      </c>
      <c r="S493" s="231">
        <v>2</v>
      </c>
      <c r="T493" s="230">
        <v>3000000</v>
      </c>
      <c r="U493" s="232">
        <v>3000000</v>
      </c>
      <c r="V493" s="233" t="s">
        <v>1548</v>
      </c>
      <c r="W493" s="89"/>
    </row>
    <row r="494" spans="1:23" s="52" customFormat="1" ht="15.75">
      <c r="A494" s="280">
        <v>397</v>
      </c>
      <c r="B494" s="250" t="s">
        <v>303</v>
      </c>
      <c r="C494" s="251">
        <v>1977</v>
      </c>
      <c r="D494" s="251" t="s">
        <v>1547</v>
      </c>
      <c r="E494" s="251">
        <v>9</v>
      </c>
      <c r="F494" s="251">
        <v>4</v>
      </c>
      <c r="G494" s="228">
        <v>142</v>
      </c>
      <c r="H494" s="228">
        <v>18</v>
      </c>
      <c r="I494" s="228">
        <v>124</v>
      </c>
      <c r="J494" s="228"/>
      <c r="K494" s="229">
        <v>7845</v>
      </c>
      <c r="L494" s="229">
        <v>7146</v>
      </c>
      <c r="M494" s="229">
        <v>6410</v>
      </c>
      <c r="N494" s="228">
        <v>365</v>
      </c>
      <c r="O494" s="230">
        <v>6000000</v>
      </c>
      <c r="P494" s="230">
        <v>1080000</v>
      </c>
      <c r="Q494" s="230">
        <v>1500000</v>
      </c>
      <c r="R494" s="230">
        <v>3420000</v>
      </c>
      <c r="S494" s="231">
        <v>4</v>
      </c>
      <c r="T494" s="230">
        <v>6000000</v>
      </c>
      <c r="U494" s="232">
        <v>6000000</v>
      </c>
      <c r="V494" s="233" t="s">
        <v>1548</v>
      </c>
      <c r="W494" s="89"/>
    </row>
    <row r="495" spans="1:23" s="52" customFormat="1" ht="15.75">
      <c r="A495" s="280">
        <v>398</v>
      </c>
      <c r="B495" s="250" t="s">
        <v>304</v>
      </c>
      <c r="C495" s="251">
        <v>1981</v>
      </c>
      <c r="D495" s="251" t="s">
        <v>1547</v>
      </c>
      <c r="E495" s="251">
        <v>9</v>
      </c>
      <c r="F495" s="251">
        <v>4</v>
      </c>
      <c r="G495" s="228">
        <v>144</v>
      </c>
      <c r="H495" s="228">
        <v>118</v>
      </c>
      <c r="I495" s="228">
        <v>26</v>
      </c>
      <c r="J495" s="228"/>
      <c r="K495" s="229">
        <v>7738</v>
      </c>
      <c r="L495" s="229">
        <v>7371</v>
      </c>
      <c r="M495" s="229">
        <v>6257</v>
      </c>
      <c r="N495" s="228">
        <v>414</v>
      </c>
      <c r="O495" s="230">
        <v>6000000</v>
      </c>
      <c r="P495" s="230">
        <v>1080000</v>
      </c>
      <c r="Q495" s="230">
        <v>1500000</v>
      </c>
      <c r="R495" s="230">
        <v>3420000</v>
      </c>
      <c r="S495" s="231">
        <v>4</v>
      </c>
      <c r="T495" s="230">
        <v>6000000</v>
      </c>
      <c r="U495" s="232">
        <v>6000000</v>
      </c>
      <c r="V495" s="233" t="s">
        <v>1548</v>
      </c>
      <c r="W495" s="89"/>
    </row>
    <row r="496" spans="1:23" s="52" customFormat="1" ht="15.75">
      <c r="A496" s="280">
        <v>399</v>
      </c>
      <c r="B496" s="250" t="s">
        <v>305</v>
      </c>
      <c r="C496" s="251">
        <v>1982</v>
      </c>
      <c r="D496" s="251" t="s">
        <v>1547</v>
      </c>
      <c r="E496" s="251">
        <v>9</v>
      </c>
      <c r="F496" s="251">
        <v>6</v>
      </c>
      <c r="G496" s="228">
        <v>215</v>
      </c>
      <c r="H496" s="228">
        <v>30</v>
      </c>
      <c r="I496" s="228">
        <v>185</v>
      </c>
      <c r="J496" s="228"/>
      <c r="K496" s="229">
        <v>13932</v>
      </c>
      <c r="L496" s="229">
        <v>12237</v>
      </c>
      <c r="M496" s="229">
        <v>10507</v>
      </c>
      <c r="N496" s="228">
        <v>574</v>
      </c>
      <c r="O496" s="230">
        <v>9000000</v>
      </c>
      <c r="P496" s="230">
        <v>1620000</v>
      </c>
      <c r="Q496" s="230">
        <v>2250000</v>
      </c>
      <c r="R496" s="230">
        <v>5130000</v>
      </c>
      <c r="S496" s="231">
        <v>6</v>
      </c>
      <c r="T496" s="230">
        <v>9000000</v>
      </c>
      <c r="U496" s="232">
        <v>9000000</v>
      </c>
      <c r="V496" s="233" t="s">
        <v>1548</v>
      </c>
      <c r="W496" s="89"/>
    </row>
    <row r="497" spans="1:23" s="52" customFormat="1" ht="15.75">
      <c r="A497" s="280">
        <v>400</v>
      </c>
      <c r="B497" s="250" t="s">
        <v>306</v>
      </c>
      <c r="C497" s="251">
        <v>1984</v>
      </c>
      <c r="D497" s="251" t="s">
        <v>1547</v>
      </c>
      <c r="E497" s="251">
        <v>9</v>
      </c>
      <c r="F497" s="251">
        <v>4</v>
      </c>
      <c r="G497" s="228">
        <v>144</v>
      </c>
      <c r="H497" s="228">
        <v>25</v>
      </c>
      <c r="I497" s="228">
        <v>119</v>
      </c>
      <c r="J497" s="228"/>
      <c r="K497" s="229">
        <v>8430</v>
      </c>
      <c r="L497" s="229">
        <v>8020</v>
      </c>
      <c r="M497" s="229">
        <v>6637</v>
      </c>
      <c r="N497" s="228">
        <v>389</v>
      </c>
      <c r="O497" s="230">
        <v>6000000</v>
      </c>
      <c r="P497" s="230">
        <v>1080000</v>
      </c>
      <c r="Q497" s="230">
        <v>1500000</v>
      </c>
      <c r="R497" s="230">
        <v>3420000</v>
      </c>
      <c r="S497" s="231">
        <v>4</v>
      </c>
      <c r="T497" s="230">
        <v>6000000</v>
      </c>
      <c r="U497" s="232">
        <v>6000000</v>
      </c>
      <c r="V497" s="233" t="s">
        <v>1548</v>
      </c>
      <c r="W497" s="89"/>
    </row>
    <row r="498" spans="1:23" s="52" customFormat="1" ht="15.75">
      <c r="A498" s="207">
        <v>401</v>
      </c>
      <c r="B498" s="133" t="s">
        <v>307</v>
      </c>
      <c r="C498" s="134">
        <v>1986</v>
      </c>
      <c r="D498" s="134" t="s">
        <v>1547</v>
      </c>
      <c r="E498" s="134">
        <v>9</v>
      </c>
      <c r="F498" s="134">
        <v>4</v>
      </c>
      <c r="G498" s="135">
        <v>144</v>
      </c>
      <c r="H498" s="135">
        <v>18</v>
      </c>
      <c r="I498" s="135">
        <v>126</v>
      </c>
      <c r="J498" s="135"/>
      <c r="K498" s="136">
        <v>7806</v>
      </c>
      <c r="L498" s="136">
        <v>7768</v>
      </c>
      <c r="M498" s="136">
        <v>6944</v>
      </c>
      <c r="N498" s="135">
        <v>386</v>
      </c>
      <c r="O498" s="84">
        <v>6000000</v>
      </c>
      <c r="P498" s="84">
        <v>1080000</v>
      </c>
      <c r="Q498" s="84">
        <v>1500000</v>
      </c>
      <c r="R498" s="84">
        <v>3420000</v>
      </c>
      <c r="S498" s="171">
        <v>4</v>
      </c>
      <c r="T498" s="84">
        <v>6000000</v>
      </c>
      <c r="U498" s="86">
        <v>6000000</v>
      </c>
      <c r="V498" s="208" t="s">
        <v>1548</v>
      </c>
      <c r="W498" s="89"/>
    </row>
    <row r="499" spans="1:23" s="52" customFormat="1" ht="31.5">
      <c r="A499" s="111">
        <v>402</v>
      </c>
      <c r="B499" s="80" t="s">
        <v>1479</v>
      </c>
      <c r="C499" s="81">
        <v>1982</v>
      </c>
      <c r="D499" s="81" t="s">
        <v>1547</v>
      </c>
      <c r="E499" s="81">
        <v>9</v>
      </c>
      <c r="F499" s="81">
        <v>4</v>
      </c>
      <c r="G499" s="82">
        <v>142</v>
      </c>
      <c r="H499" s="82">
        <v>52</v>
      </c>
      <c r="I499" s="82">
        <v>90</v>
      </c>
      <c r="J499" s="82"/>
      <c r="K499" s="83">
        <v>8719</v>
      </c>
      <c r="L499" s="83">
        <v>6895</v>
      </c>
      <c r="M499" s="83">
        <v>4099</v>
      </c>
      <c r="N499" s="82">
        <v>435</v>
      </c>
      <c r="O499" s="84">
        <v>6000000</v>
      </c>
      <c r="P499" s="84">
        <v>1080000</v>
      </c>
      <c r="Q499" s="84">
        <v>1500000</v>
      </c>
      <c r="R499" s="84">
        <v>3420000</v>
      </c>
      <c r="S499" s="85">
        <v>4</v>
      </c>
      <c r="T499" s="50">
        <v>6000000</v>
      </c>
      <c r="U499" s="86">
        <v>6000000</v>
      </c>
      <c r="V499" s="112" t="s">
        <v>1548</v>
      </c>
      <c r="W499" s="89"/>
    </row>
    <row r="500" spans="1:23" s="52" customFormat="1" ht="15.75">
      <c r="A500" s="111">
        <v>403</v>
      </c>
      <c r="B500" s="80" t="s">
        <v>1399</v>
      </c>
      <c r="C500" s="81">
        <v>1981</v>
      </c>
      <c r="D500" s="81" t="s">
        <v>1547</v>
      </c>
      <c r="E500" s="81">
        <v>9</v>
      </c>
      <c r="F500" s="81">
        <v>4</v>
      </c>
      <c r="G500" s="82">
        <v>142</v>
      </c>
      <c r="H500" s="82">
        <v>19</v>
      </c>
      <c r="I500" s="82">
        <v>123</v>
      </c>
      <c r="J500" s="82"/>
      <c r="K500" s="83">
        <v>6679</v>
      </c>
      <c r="L500" s="83">
        <v>6007</v>
      </c>
      <c r="M500" s="83">
        <v>5173</v>
      </c>
      <c r="N500" s="82">
        <v>283</v>
      </c>
      <c r="O500" s="84">
        <v>6000000</v>
      </c>
      <c r="P500" s="84">
        <v>1080000</v>
      </c>
      <c r="Q500" s="84">
        <v>1500000</v>
      </c>
      <c r="R500" s="84">
        <v>3420000</v>
      </c>
      <c r="S500" s="85">
        <v>4</v>
      </c>
      <c r="T500" s="50">
        <v>6000000</v>
      </c>
      <c r="U500" s="86">
        <v>6000000</v>
      </c>
      <c r="V500" s="112" t="s">
        <v>1548</v>
      </c>
      <c r="W500" s="89"/>
    </row>
    <row r="501" spans="1:23" s="54" customFormat="1" ht="29.25" customHeight="1">
      <c r="A501" s="463" t="s">
        <v>1550</v>
      </c>
      <c r="B501" s="464"/>
      <c r="C501" s="464"/>
      <c r="D501" s="464"/>
      <c r="E501" s="464"/>
      <c r="F501" s="464"/>
      <c r="G501" s="90">
        <v>6819</v>
      </c>
      <c r="H501" s="90">
        <v>1015</v>
      </c>
      <c r="I501" s="90">
        <v>5796</v>
      </c>
      <c r="J501" s="90">
        <v>8</v>
      </c>
      <c r="K501" s="91">
        <v>384764</v>
      </c>
      <c r="L501" s="91">
        <v>343536</v>
      </c>
      <c r="M501" s="91">
        <v>295856</v>
      </c>
      <c r="N501" s="90">
        <v>17096</v>
      </c>
      <c r="O501" s="91">
        <v>276048853</v>
      </c>
      <c r="P501" s="53">
        <v>49688793.54000001</v>
      </c>
      <c r="Q501" s="53">
        <v>69012213.25</v>
      </c>
      <c r="R501" s="53">
        <v>157347846.20999998</v>
      </c>
      <c r="S501" s="92">
        <v>182</v>
      </c>
      <c r="T501" s="53">
        <v>276048853</v>
      </c>
      <c r="U501" s="93" t="s">
        <v>1551</v>
      </c>
      <c r="V501" s="113" t="s">
        <v>1551</v>
      </c>
      <c r="W501" s="94"/>
    </row>
    <row r="502" spans="1:23" s="79" customFormat="1" ht="21">
      <c r="A502" s="109" t="s">
        <v>1821</v>
      </c>
      <c r="B502" s="72"/>
      <c r="C502" s="73"/>
      <c r="D502" s="72"/>
      <c r="E502" s="74"/>
      <c r="F502" s="74"/>
      <c r="G502" s="73"/>
      <c r="H502" s="73"/>
      <c r="I502" s="73"/>
      <c r="J502" s="73"/>
      <c r="K502" s="75"/>
      <c r="L502" s="75"/>
      <c r="M502" s="75"/>
      <c r="N502" s="73"/>
      <c r="O502" s="75"/>
      <c r="P502" s="75"/>
      <c r="Q502" s="75"/>
      <c r="R502" s="75"/>
      <c r="S502" s="76"/>
      <c r="T502" s="77"/>
      <c r="U502" s="75"/>
      <c r="V502" s="110"/>
      <c r="W502" s="78"/>
    </row>
    <row r="503" spans="1:23" s="52" customFormat="1" ht="15.75">
      <c r="A503" s="111">
        <v>404</v>
      </c>
      <c r="B503" s="80" t="s">
        <v>308</v>
      </c>
      <c r="C503" s="81">
        <v>1984</v>
      </c>
      <c r="D503" s="81" t="s">
        <v>1549</v>
      </c>
      <c r="E503" s="81">
        <v>9</v>
      </c>
      <c r="F503" s="81">
        <v>1</v>
      </c>
      <c r="G503" s="82">
        <v>129</v>
      </c>
      <c r="H503" s="82">
        <v>55</v>
      </c>
      <c r="I503" s="82">
        <v>74</v>
      </c>
      <c r="J503" s="82"/>
      <c r="K503" s="83">
        <v>6413</v>
      </c>
      <c r="L503" s="83">
        <v>4295</v>
      </c>
      <c r="M503" s="83">
        <v>2606</v>
      </c>
      <c r="N503" s="82">
        <v>308</v>
      </c>
      <c r="O503" s="84">
        <v>3200000</v>
      </c>
      <c r="P503" s="84">
        <v>576000</v>
      </c>
      <c r="Q503" s="84">
        <v>800000</v>
      </c>
      <c r="R503" s="84">
        <v>1824000</v>
      </c>
      <c r="S503" s="85">
        <v>2</v>
      </c>
      <c r="T503" s="50">
        <v>3200000</v>
      </c>
      <c r="U503" s="86">
        <v>3200000</v>
      </c>
      <c r="V503" s="112" t="s">
        <v>1548</v>
      </c>
      <c r="W503" s="89"/>
    </row>
    <row r="504" spans="1:23" s="54" customFormat="1" ht="29.25" customHeight="1">
      <c r="A504" s="463" t="s">
        <v>1550</v>
      </c>
      <c r="B504" s="464"/>
      <c r="C504" s="464"/>
      <c r="D504" s="464"/>
      <c r="E504" s="464"/>
      <c r="F504" s="464"/>
      <c r="G504" s="90">
        <v>129</v>
      </c>
      <c r="H504" s="90">
        <v>55</v>
      </c>
      <c r="I504" s="90">
        <v>74</v>
      </c>
      <c r="J504" s="90"/>
      <c r="K504" s="91">
        <v>6413</v>
      </c>
      <c r="L504" s="91">
        <v>4295</v>
      </c>
      <c r="M504" s="91">
        <v>2606</v>
      </c>
      <c r="N504" s="90">
        <v>308</v>
      </c>
      <c r="O504" s="91">
        <v>3200000</v>
      </c>
      <c r="P504" s="53">
        <v>576000</v>
      </c>
      <c r="Q504" s="53">
        <v>800000</v>
      </c>
      <c r="R504" s="53">
        <v>1824000</v>
      </c>
      <c r="S504" s="92">
        <v>2</v>
      </c>
      <c r="T504" s="53">
        <v>3200000</v>
      </c>
      <c r="U504" s="93" t="s">
        <v>1551</v>
      </c>
      <c r="V504" s="113" t="s">
        <v>1551</v>
      </c>
      <c r="W504" s="94"/>
    </row>
    <row r="505" spans="1:23" s="79" customFormat="1" ht="21">
      <c r="A505" s="109" t="s">
        <v>1824</v>
      </c>
      <c r="B505" s="72"/>
      <c r="C505" s="73"/>
      <c r="D505" s="72"/>
      <c r="E505" s="74"/>
      <c r="F505" s="74"/>
      <c r="G505" s="73"/>
      <c r="H505" s="73"/>
      <c r="I505" s="73"/>
      <c r="J505" s="73"/>
      <c r="K505" s="75"/>
      <c r="L505" s="75"/>
      <c r="M505" s="75"/>
      <c r="N505" s="73"/>
      <c r="O505" s="75"/>
      <c r="P505" s="75"/>
      <c r="Q505" s="75"/>
      <c r="R505" s="75"/>
      <c r="S505" s="76"/>
      <c r="T505" s="77"/>
      <c r="U505" s="75"/>
      <c r="V505" s="110"/>
      <c r="W505" s="78"/>
    </row>
    <row r="506" spans="1:23" s="52" customFormat="1" ht="15.75">
      <c r="A506" s="111">
        <v>405</v>
      </c>
      <c r="B506" s="80" t="s">
        <v>309</v>
      </c>
      <c r="C506" s="81">
        <v>1986</v>
      </c>
      <c r="D506" s="81" t="s">
        <v>1549</v>
      </c>
      <c r="E506" s="81">
        <v>14</v>
      </c>
      <c r="F506" s="81">
        <v>1</v>
      </c>
      <c r="G506" s="82">
        <v>69</v>
      </c>
      <c r="H506" s="82">
        <v>19</v>
      </c>
      <c r="I506" s="82">
        <v>50</v>
      </c>
      <c r="J506" s="82"/>
      <c r="K506" s="83">
        <v>3571</v>
      </c>
      <c r="L506" s="83">
        <v>3571</v>
      </c>
      <c r="M506" s="83">
        <v>2653</v>
      </c>
      <c r="N506" s="82">
        <v>172</v>
      </c>
      <c r="O506" s="84">
        <v>4103835</v>
      </c>
      <c r="P506" s="84">
        <v>738690.3</v>
      </c>
      <c r="Q506" s="84">
        <v>1025958.75</v>
      </c>
      <c r="R506" s="84">
        <v>2339185.95</v>
      </c>
      <c r="S506" s="85">
        <v>2</v>
      </c>
      <c r="T506" s="50">
        <v>4103835</v>
      </c>
      <c r="U506" s="86">
        <v>4103835</v>
      </c>
      <c r="V506" s="112" t="s">
        <v>1548</v>
      </c>
      <c r="W506" s="89"/>
    </row>
    <row r="507" spans="1:23" s="54" customFormat="1" ht="29.25" customHeight="1">
      <c r="A507" s="463" t="s">
        <v>1550</v>
      </c>
      <c r="B507" s="464"/>
      <c r="C507" s="464"/>
      <c r="D507" s="464"/>
      <c r="E507" s="464"/>
      <c r="F507" s="464"/>
      <c r="G507" s="90">
        <v>69</v>
      </c>
      <c r="H507" s="90">
        <v>19</v>
      </c>
      <c r="I507" s="90">
        <v>50</v>
      </c>
      <c r="J507" s="90"/>
      <c r="K507" s="91">
        <v>3571</v>
      </c>
      <c r="L507" s="91">
        <v>3571</v>
      </c>
      <c r="M507" s="91">
        <v>2653</v>
      </c>
      <c r="N507" s="90">
        <v>172</v>
      </c>
      <c r="O507" s="91">
        <v>4103835</v>
      </c>
      <c r="P507" s="53">
        <v>738690.3</v>
      </c>
      <c r="Q507" s="53">
        <v>1025958.75</v>
      </c>
      <c r="R507" s="53">
        <v>2339185.95</v>
      </c>
      <c r="S507" s="92">
        <v>2</v>
      </c>
      <c r="T507" s="53">
        <v>4103835</v>
      </c>
      <c r="U507" s="93" t="s">
        <v>1551</v>
      </c>
      <c r="V507" s="113" t="s">
        <v>1551</v>
      </c>
      <c r="W507" s="94"/>
    </row>
    <row r="508" spans="1:23" s="79" customFormat="1" ht="21">
      <c r="A508" s="109" t="s">
        <v>150</v>
      </c>
      <c r="B508" s="72"/>
      <c r="C508" s="73"/>
      <c r="D508" s="72"/>
      <c r="E508" s="74"/>
      <c r="F508" s="74"/>
      <c r="G508" s="73"/>
      <c r="H508" s="73"/>
      <c r="I508" s="73"/>
      <c r="J508" s="73"/>
      <c r="K508" s="75"/>
      <c r="L508" s="75"/>
      <c r="M508" s="75"/>
      <c r="N508" s="73"/>
      <c r="O508" s="75"/>
      <c r="P508" s="75"/>
      <c r="Q508" s="75"/>
      <c r="R508" s="75"/>
      <c r="S508" s="76"/>
      <c r="T508" s="77"/>
      <c r="U508" s="75"/>
      <c r="V508" s="110"/>
      <c r="W508" s="78"/>
    </row>
    <row r="509" spans="1:23" s="52" customFormat="1" ht="15.75">
      <c r="A509" s="111">
        <v>406</v>
      </c>
      <c r="B509" s="80" t="s">
        <v>310</v>
      </c>
      <c r="C509" s="81">
        <v>1967</v>
      </c>
      <c r="D509" s="81" t="s">
        <v>1547</v>
      </c>
      <c r="E509" s="81">
        <v>9</v>
      </c>
      <c r="F509" s="81">
        <v>4</v>
      </c>
      <c r="G509" s="82">
        <v>212</v>
      </c>
      <c r="H509" s="82">
        <v>33</v>
      </c>
      <c r="I509" s="82">
        <v>179</v>
      </c>
      <c r="J509" s="82"/>
      <c r="K509" s="83">
        <v>12636</v>
      </c>
      <c r="L509" s="83">
        <v>10707</v>
      </c>
      <c r="M509" s="83">
        <v>9220</v>
      </c>
      <c r="N509" s="82">
        <v>472</v>
      </c>
      <c r="O509" s="84">
        <v>6000000</v>
      </c>
      <c r="P509" s="84">
        <v>1080000</v>
      </c>
      <c r="Q509" s="84">
        <v>1500000</v>
      </c>
      <c r="R509" s="84">
        <v>3420000</v>
      </c>
      <c r="S509" s="85">
        <v>4</v>
      </c>
      <c r="T509" s="50">
        <v>6000000</v>
      </c>
      <c r="U509" s="86">
        <v>6000000</v>
      </c>
      <c r="V509" s="112" t="s">
        <v>1548</v>
      </c>
      <c r="W509" s="89"/>
    </row>
    <row r="510" spans="1:23" s="52" customFormat="1" ht="15.75">
      <c r="A510" s="111">
        <v>407</v>
      </c>
      <c r="B510" s="80" t="s">
        <v>311</v>
      </c>
      <c r="C510" s="81">
        <v>1985</v>
      </c>
      <c r="D510" s="81" t="s">
        <v>1547</v>
      </c>
      <c r="E510" s="81">
        <v>9</v>
      </c>
      <c r="F510" s="81">
        <v>2</v>
      </c>
      <c r="G510" s="82">
        <v>71</v>
      </c>
      <c r="H510" s="82">
        <v>23</v>
      </c>
      <c r="I510" s="82">
        <v>48</v>
      </c>
      <c r="J510" s="82"/>
      <c r="K510" s="83">
        <v>4168</v>
      </c>
      <c r="L510" s="83">
        <v>3739</v>
      </c>
      <c r="M510" s="83">
        <v>3067</v>
      </c>
      <c r="N510" s="82">
        <v>197</v>
      </c>
      <c r="O510" s="84">
        <v>3000000</v>
      </c>
      <c r="P510" s="84">
        <v>540000</v>
      </c>
      <c r="Q510" s="84">
        <v>750000</v>
      </c>
      <c r="R510" s="84">
        <v>1710000</v>
      </c>
      <c r="S510" s="85">
        <v>2</v>
      </c>
      <c r="T510" s="50">
        <v>3000000</v>
      </c>
      <c r="U510" s="86">
        <v>3000000</v>
      </c>
      <c r="V510" s="112" t="s">
        <v>1548</v>
      </c>
      <c r="W510" s="89"/>
    </row>
    <row r="511" spans="1:23" s="52" customFormat="1" ht="15.75">
      <c r="A511" s="279">
        <v>408</v>
      </c>
      <c r="B511" s="234" t="s">
        <v>312</v>
      </c>
      <c r="C511" s="235">
        <v>1985</v>
      </c>
      <c r="D511" s="235" t="s">
        <v>1547</v>
      </c>
      <c r="E511" s="235">
        <v>9</v>
      </c>
      <c r="F511" s="235">
        <v>3</v>
      </c>
      <c r="G511" s="224">
        <v>108</v>
      </c>
      <c r="H511" s="224">
        <v>33</v>
      </c>
      <c r="I511" s="224">
        <v>75</v>
      </c>
      <c r="J511" s="224"/>
      <c r="K511" s="225">
        <v>6556</v>
      </c>
      <c r="L511" s="225">
        <v>5674</v>
      </c>
      <c r="M511" s="225">
        <v>4110</v>
      </c>
      <c r="N511" s="224">
        <v>298</v>
      </c>
      <c r="O511" s="173">
        <v>3000000</v>
      </c>
      <c r="P511" s="173">
        <v>540000</v>
      </c>
      <c r="Q511" s="173">
        <v>750000</v>
      </c>
      <c r="R511" s="173">
        <v>1710000</v>
      </c>
      <c r="S511" s="156">
        <v>2</v>
      </c>
      <c r="T511" s="172">
        <v>3000000</v>
      </c>
      <c r="U511" s="226">
        <v>3000000</v>
      </c>
      <c r="V511" s="227" t="s">
        <v>1548</v>
      </c>
      <c r="W511" s="89"/>
    </row>
    <row r="512" spans="1:23" s="52" customFormat="1" ht="15.75">
      <c r="A512" s="280">
        <v>409</v>
      </c>
      <c r="B512" s="250" t="s">
        <v>313</v>
      </c>
      <c r="C512" s="251">
        <v>1979</v>
      </c>
      <c r="D512" s="251" t="s">
        <v>1547</v>
      </c>
      <c r="E512" s="251">
        <v>9</v>
      </c>
      <c r="F512" s="251">
        <v>6</v>
      </c>
      <c r="G512" s="228">
        <v>215</v>
      </c>
      <c r="H512" s="228">
        <v>80</v>
      </c>
      <c r="I512" s="228">
        <v>135</v>
      </c>
      <c r="J512" s="228"/>
      <c r="K512" s="229">
        <v>12087</v>
      </c>
      <c r="L512" s="229">
        <v>10860</v>
      </c>
      <c r="M512" s="229">
        <v>7360</v>
      </c>
      <c r="N512" s="228">
        <v>610</v>
      </c>
      <c r="O512" s="230">
        <v>3000000</v>
      </c>
      <c r="P512" s="230">
        <v>540000</v>
      </c>
      <c r="Q512" s="230">
        <v>750000</v>
      </c>
      <c r="R512" s="230">
        <v>1710000</v>
      </c>
      <c r="S512" s="231">
        <v>2</v>
      </c>
      <c r="T512" s="230">
        <v>3000000</v>
      </c>
      <c r="U512" s="232">
        <v>3000000</v>
      </c>
      <c r="V512" s="233" t="s">
        <v>1548</v>
      </c>
      <c r="W512" s="89"/>
    </row>
    <row r="513" spans="1:23" s="52" customFormat="1" ht="15.75">
      <c r="A513" s="280">
        <v>410</v>
      </c>
      <c r="B513" s="250" t="s">
        <v>314</v>
      </c>
      <c r="C513" s="251">
        <v>1987</v>
      </c>
      <c r="D513" s="251" t="s">
        <v>1549</v>
      </c>
      <c r="E513" s="251">
        <v>9</v>
      </c>
      <c r="F513" s="251">
        <v>5</v>
      </c>
      <c r="G513" s="228">
        <v>180</v>
      </c>
      <c r="H513" s="228">
        <v>49</v>
      </c>
      <c r="I513" s="228">
        <v>131</v>
      </c>
      <c r="J513" s="228"/>
      <c r="K513" s="229">
        <v>11355</v>
      </c>
      <c r="L513" s="229">
        <v>10075</v>
      </c>
      <c r="M513" s="229">
        <v>7517</v>
      </c>
      <c r="N513" s="228">
        <v>512</v>
      </c>
      <c r="O513" s="230">
        <v>6000000</v>
      </c>
      <c r="P513" s="230">
        <v>1080000</v>
      </c>
      <c r="Q513" s="230">
        <v>1500000</v>
      </c>
      <c r="R513" s="230">
        <v>3420000</v>
      </c>
      <c r="S513" s="231">
        <v>4</v>
      </c>
      <c r="T513" s="230">
        <v>6000000</v>
      </c>
      <c r="U513" s="232">
        <v>6000000</v>
      </c>
      <c r="V513" s="233" t="s">
        <v>1548</v>
      </c>
      <c r="W513" s="89"/>
    </row>
    <row r="514" spans="1:23" s="52" customFormat="1" ht="15.75">
      <c r="A514" s="207">
        <v>411</v>
      </c>
      <c r="B514" s="133" t="s">
        <v>315</v>
      </c>
      <c r="C514" s="134">
        <v>1987</v>
      </c>
      <c r="D514" s="134" t="s">
        <v>1549</v>
      </c>
      <c r="E514" s="134">
        <v>9</v>
      </c>
      <c r="F514" s="134">
        <v>10</v>
      </c>
      <c r="G514" s="135">
        <v>356</v>
      </c>
      <c r="H514" s="135">
        <v>113</v>
      </c>
      <c r="I514" s="135">
        <v>243</v>
      </c>
      <c r="J514" s="135"/>
      <c r="K514" s="136">
        <v>23451</v>
      </c>
      <c r="L514" s="136">
        <v>19783</v>
      </c>
      <c r="M514" s="136">
        <v>15267</v>
      </c>
      <c r="N514" s="135">
        <v>1084</v>
      </c>
      <c r="O514" s="84">
        <v>7500000</v>
      </c>
      <c r="P514" s="84">
        <v>1350000</v>
      </c>
      <c r="Q514" s="84">
        <v>1875000</v>
      </c>
      <c r="R514" s="84">
        <v>4275000</v>
      </c>
      <c r="S514" s="171">
        <v>5</v>
      </c>
      <c r="T514" s="84">
        <v>7500000</v>
      </c>
      <c r="U514" s="86">
        <v>7500000</v>
      </c>
      <c r="V514" s="208" t="s">
        <v>1548</v>
      </c>
      <c r="W514" s="89"/>
    </row>
    <row r="515" spans="1:23" s="52" customFormat="1" ht="15.75">
      <c r="A515" s="111">
        <v>412</v>
      </c>
      <c r="B515" s="80" t="s">
        <v>316</v>
      </c>
      <c r="C515" s="81">
        <v>1985</v>
      </c>
      <c r="D515" s="81" t="s">
        <v>1549</v>
      </c>
      <c r="E515" s="81">
        <v>14</v>
      </c>
      <c r="F515" s="81">
        <v>1</v>
      </c>
      <c r="G515" s="82">
        <v>97</v>
      </c>
      <c r="H515" s="82">
        <v>17</v>
      </c>
      <c r="I515" s="82">
        <v>78</v>
      </c>
      <c r="J515" s="82">
        <v>2</v>
      </c>
      <c r="K515" s="83">
        <v>5434</v>
      </c>
      <c r="L515" s="83">
        <v>5049</v>
      </c>
      <c r="M515" s="83">
        <v>4436</v>
      </c>
      <c r="N515" s="82">
        <v>233</v>
      </c>
      <c r="O515" s="84">
        <v>4103835</v>
      </c>
      <c r="P515" s="84">
        <v>738690.3</v>
      </c>
      <c r="Q515" s="84">
        <v>1025958.75</v>
      </c>
      <c r="R515" s="84">
        <v>2339185.95</v>
      </c>
      <c r="S515" s="85">
        <v>2</v>
      </c>
      <c r="T515" s="50">
        <v>4103835</v>
      </c>
      <c r="U515" s="86">
        <v>4103835</v>
      </c>
      <c r="V515" s="112" t="s">
        <v>1548</v>
      </c>
      <c r="W515" s="89"/>
    </row>
    <row r="516" spans="1:23" s="52" customFormat="1" ht="15.75">
      <c r="A516" s="111">
        <v>413</v>
      </c>
      <c r="B516" s="80" t="s">
        <v>317</v>
      </c>
      <c r="C516" s="81">
        <v>1989</v>
      </c>
      <c r="D516" s="81" t="s">
        <v>1547</v>
      </c>
      <c r="E516" s="81">
        <v>10</v>
      </c>
      <c r="F516" s="81">
        <v>4</v>
      </c>
      <c r="G516" s="82">
        <v>160</v>
      </c>
      <c r="H516" s="82">
        <v>26</v>
      </c>
      <c r="I516" s="82">
        <v>134</v>
      </c>
      <c r="J516" s="82"/>
      <c r="K516" s="83">
        <v>10057</v>
      </c>
      <c r="L516" s="83">
        <v>8541</v>
      </c>
      <c r="M516" s="83">
        <v>7549</v>
      </c>
      <c r="N516" s="82">
        <v>376</v>
      </c>
      <c r="O516" s="84">
        <v>6328780</v>
      </c>
      <c r="P516" s="84">
        <v>1139180.4</v>
      </c>
      <c r="Q516" s="84">
        <v>1582195</v>
      </c>
      <c r="R516" s="84">
        <v>3607404.5999999996</v>
      </c>
      <c r="S516" s="85">
        <v>4</v>
      </c>
      <c r="T516" s="50">
        <v>6328780</v>
      </c>
      <c r="U516" s="86">
        <v>6328780</v>
      </c>
      <c r="V516" s="112" t="s">
        <v>1548</v>
      </c>
      <c r="W516" s="89"/>
    </row>
    <row r="517" spans="1:23" s="54" customFormat="1" ht="29.25" customHeight="1">
      <c r="A517" s="463" t="s">
        <v>1550</v>
      </c>
      <c r="B517" s="464"/>
      <c r="C517" s="464"/>
      <c r="D517" s="464"/>
      <c r="E517" s="464"/>
      <c r="F517" s="464"/>
      <c r="G517" s="90">
        <v>1399</v>
      </c>
      <c r="H517" s="90">
        <v>374</v>
      </c>
      <c r="I517" s="90">
        <v>1023</v>
      </c>
      <c r="J517" s="90">
        <v>2</v>
      </c>
      <c r="K517" s="91">
        <v>85744</v>
      </c>
      <c r="L517" s="91">
        <v>74428</v>
      </c>
      <c r="M517" s="91">
        <v>58526</v>
      </c>
      <c r="N517" s="90">
        <v>3782</v>
      </c>
      <c r="O517" s="91">
        <v>38932615</v>
      </c>
      <c r="P517" s="53">
        <v>7007870.699999999</v>
      </c>
      <c r="Q517" s="53">
        <v>9733153.75</v>
      </c>
      <c r="R517" s="53">
        <v>22191590.549999997</v>
      </c>
      <c r="S517" s="92">
        <v>25</v>
      </c>
      <c r="T517" s="53">
        <v>38932615</v>
      </c>
      <c r="U517" s="93" t="s">
        <v>1551</v>
      </c>
      <c r="V517" s="113" t="s">
        <v>1551</v>
      </c>
      <c r="W517" s="94"/>
    </row>
    <row r="518" spans="1:23" s="79" customFormat="1" ht="21">
      <c r="A518" s="109" t="s">
        <v>151</v>
      </c>
      <c r="B518" s="72"/>
      <c r="C518" s="73"/>
      <c r="D518" s="72"/>
      <c r="E518" s="74"/>
      <c r="F518" s="74"/>
      <c r="G518" s="73"/>
      <c r="H518" s="73"/>
      <c r="I518" s="73"/>
      <c r="J518" s="73"/>
      <c r="K518" s="75"/>
      <c r="L518" s="75"/>
      <c r="M518" s="75"/>
      <c r="N518" s="73"/>
      <c r="O518" s="75"/>
      <c r="P518" s="75"/>
      <c r="Q518" s="75"/>
      <c r="R518" s="75"/>
      <c r="S518" s="76"/>
      <c r="T518" s="77"/>
      <c r="U518" s="75"/>
      <c r="V518" s="110"/>
      <c r="W518" s="78"/>
    </row>
    <row r="519" spans="1:23" s="52" customFormat="1" ht="15.75">
      <c r="A519" s="111">
        <v>414</v>
      </c>
      <c r="B519" s="80" t="s">
        <v>318</v>
      </c>
      <c r="C519" s="81">
        <v>1978</v>
      </c>
      <c r="D519" s="81" t="s">
        <v>1549</v>
      </c>
      <c r="E519" s="81">
        <v>9</v>
      </c>
      <c r="F519" s="81">
        <v>1</v>
      </c>
      <c r="G519" s="82">
        <v>56</v>
      </c>
      <c r="H519" s="82">
        <v>5</v>
      </c>
      <c r="I519" s="82">
        <v>51</v>
      </c>
      <c r="J519" s="82">
        <v>1</v>
      </c>
      <c r="K519" s="83">
        <v>3777</v>
      </c>
      <c r="L519" s="83">
        <v>2837</v>
      </c>
      <c r="M519" s="83">
        <v>2595</v>
      </c>
      <c r="N519" s="82">
        <v>153</v>
      </c>
      <c r="O519" s="84">
        <v>1500000</v>
      </c>
      <c r="P519" s="84">
        <v>270000</v>
      </c>
      <c r="Q519" s="84">
        <v>375000</v>
      </c>
      <c r="R519" s="84">
        <v>855000</v>
      </c>
      <c r="S519" s="85">
        <v>1</v>
      </c>
      <c r="T519" s="50">
        <v>1500000</v>
      </c>
      <c r="U519" s="86">
        <v>1500000</v>
      </c>
      <c r="V519" s="112" t="s">
        <v>1548</v>
      </c>
      <c r="W519" s="89"/>
    </row>
    <row r="520" spans="1:23" s="52" customFormat="1" ht="15.75">
      <c r="A520" s="111">
        <v>415</v>
      </c>
      <c r="B520" s="80" t="s">
        <v>319</v>
      </c>
      <c r="C520" s="81">
        <v>1981</v>
      </c>
      <c r="D520" s="81" t="s">
        <v>1549</v>
      </c>
      <c r="E520" s="81">
        <v>9</v>
      </c>
      <c r="F520" s="81">
        <v>1</v>
      </c>
      <c r="G520" s="82">
        <v>71</v>
      </c>
      <c r="H520" s="82">
        <v>8</v>
      </c>
      <c r="I520" s="82">
        <v>63</v>
      </c>
      <c r="J520" s="82"/>
      <c r="K520" s="83">
        <v>3743</v>
      </c>
      <c r="L520" s="83">
        <v>3268</v>
      </c>
      <c r="M520" s="83">
        <v>2881</v>
      </c>
      <c r="N520" s="82">
        <v>141</v>
      </c>
      <c r="O520" s="84">
        <v>1500000</v>
      </c>
      <c r="P520" s="84">
        <v>270000</v>
      </c>
      <c r="Q520" s="84">
        <v>375000</v>
      </c>
      <c r="R520" s="84">
        <v>855000</v>
      </c>
      <c r="S520" s="85">
        <v>1</v>
      </c>
      <c r="T520" s="50">
        <v>1500000</v>
      </c>
      <c r="U520" s="86">
        <v>1500000</v>
      </c>
      <c r="V520" s="112" t="s">
        <v>1548</v>
      </c>
      <c r="W520" s="89"/>
    </row>
    <row r="521" spans="1:23" s="52" customFormat="1" ht="15.75">
      <c r="A521" s="111">
        <v>416</v>
      </c>
      <c r="B521" s="80" t="s">
        <v>320</v>
      </c>
      <c r="C521" s="81">
        <v>1984</v>
      </c>
      <c r="D521" s="81" t="s">
        <v>1549</v>
      </c>
      <c r="E521" s="81">
        <v>9</v>
      </c>
      <c r="F521" s="81">
        <v>1</v>
      </c>
      <c r="G521" s="82">
        <v>67</v>
      </c>
      <c r="H521" s="82">
        <v>9</v>
      </c>
      <c r="I521" s="82">
        <v>58</v>
      </c>
      <c r="J521" s="82">
        <v>1</v>
      </c>
      <c r="K521" s="83">
        <v>3219</v>
      </c>
      <c r="L521" s="83">
        <v>3004</v>
      </c>
      <c r="M521" s="83">
        <v>2557</v>
      </c>
      <c r="N521" s="82">
        <v>148</v>
      </c>
      <c r="O521" s="84">
        <v>1500000</v>
      </c>
      <c r="P521" s="84">
        <v>270000</v>
      </c>
      <c r="Q521" s="84">
        <v>375000</v>
      </c>
      <c r="R521" s="84">
        <v>855000</v>
      </c>
      <c r="S521" s="85">
        <v>1</v>
      </c>
      <c r="T521" s="50">
        <v>1500000</v>
      </c>
      <c r="U521" s="86">
        <v>1500000</v>
      </c>
      <c r="V521" s="112" t="s">
        <v>1548</v>
      </c>
      <c r="W521" s="89"/>
    </row>
    <row r="522" spans="1:23" s="52" customFormat="1" ht="15.75">
      <c r="A522" s="111">
        <v>417</v>
      </c>
      <c r="B522" s="80" t="s">
        <v>321</v>
      </c>
      <c r="C522" s="81">
        <v>1986</v>
      </c>
      <c r="D522" s="81" t="s">
        <v>1547</v>
      </c>
      <c r="E522" s="81">
        <v>12</v>
      </c>
      <c r="F522" s="81">
        <v>4</v>
      </c>
      <c r="G522" s="82">
        <v>191</v>
      </c>
      <c r="H522" s="82">
        <v>23</v>
      </c>
      <c r="I522" s="82">
        <v>169</v>
      </c>
      <c r="J522" s="82"/>
      <c r="K522" s="83">
        <v>10027</v>
      </c>
      <c r="L522" s="83">
        <v>8771</v>
      </c>
      <c r="M522" s="83">
        <v>7695</v>
      </c>
      <c r="N522" s="82">
        <v>404</v>
      </c>
      <c r="O522" s="84">
        <v>12000000</v>
      </c>
      <c r="P522" s="84">
        <v>2160000</v>
      </c>
      <c r="Q522" s="84">
        <v>3000000</v>
      </c>
      <c r="R522" s="84">
        <v>6840000</v>
      </c>
      <c r="S522" s="85">
        <v>8</v>
      </c>
      <c r="T522" s="50">
        <v>12000000</v>
      </c>
      <c r="U522" s="86">
        <v>13972680</v>
      </c>
      <c r="V522" s="112" t="s">
        <v>1548</v>
      </c>
      <c r="W522" s="89"/>
    </row>
    <row r="523" spans="1:23" s="54" customFormat="1" ht="29.25" customHeight="1">
      <c r="A523" s="463" t="s">
        <v>1550</v>
      </c>
      <c r="B523" s="464"/>
      <c r="C523" s="464"/>
      <c r="D523" s="464"/>
      <c r="E523" s="464"/>
      <c r="F523" s="464"/>
      <c r="G523" s="90">
        <v>385</v>
      </c>
      <c r="H523" s="90">
        <v>45</v>
      </c>
      <c r="I523" s="90">
        <v>341</v>
      </c>
      <c r="J523" s="90">
        <v>2</v>
      </c>
      <c r="K523" s="91">
        <v>20766</v>
      </c>
      <c r="L523" s="91">
        <v>17880</v>
      </c>
      <c r="M523" s="91">
        <v>15728</v>
      </c>
      <c r="N523" s="90">
        <v>846</v>
      </c>
      <c r="O523" s="91">
        <v>16500000</v>
      </c>
      <c r="P523" s="53">
        <v>2970000</v>
      </c>
      <c r="Q523" s="53">
        <v>4125000</v>
      </c>
      <c r="R523" s="53">
        <v>9405000</v>
      </c>
      <c r="S523" s="92">
        <v>11</v>
      </c>
      <c r="T523" s="53">
        <v>16500000</v>
      </c>
      <c r="U523" s="93" t="s">
        <v>1551</v>
      </c>
      <c r="V523" s="113" t="s">
        <v>1551</v>
      </c>
      <c r="W523" s="94"/>
    </row>
    <row r="524" spans="1:23" s="79" customFormat="1" ht="21">
      <c r="A524" s="109" t="s">
        <v>1833</v>
      </c>
      <c r="B524" s="72"/>
      <c r="C524" s="73"/>
      <c r="D524" s="72"/>
      <c r="E524" s="74"/>
      <c r="F524" s="74"/>
      <c r="G524" s="73"/>
      <c r="H524" s="73"/>
      <c r="I524" s="73"/>
      <c r="J524" s="73"/>
      <c r="K524" s="75"/>
      <c r="L524" s="75"/>
      <c r="M524" s="75"/>
      <c r="N524" s="73"/>
      <c r="O524" s="75"/>
      <c r="P524" s="75"/>
      <c r="Q524" s="75"/>
      <c r="R524" s="75"/>
      <c r="S524" s="76"/>
      <c r="T524" s="77"/>
      <c r="U524" s="75"/>
      <c r="V524" s="110"/>
      <c r="W524" s="78"/>
    </row>
    <row r="525" spans="1:23" s="52" customFormat="1" ht="15.75">
      <c r="A525" s="111">
        <v>418</v>
      </c>
      <c r="B525" s="80" t="s">
        <v>322</v>
      </c>
      <c r="C525" s="81">
        <v>1976</v>
      </c>
      <c r="D525" s="81" t="s">
        <v>1549</v>
      </c>
      <c r="E525" s="81">
        <v>9</v>
      </c>
      <c r="F525" s="81">
        <v>2</v>
      </c>
      <c r="G525" s="82">
        <v>72</v>
      </c>
      <c r="H525" s="82">
        <v>15</v>
      </c>
      <c r="I525" s="82">
        <v>57</v>
      </c>
      <c r="J525" s="82"/>
      <c r="K525" s="83">
        <v>4911</v>
      </c>
      <c r="L525" s="83">
        <v>3899</v>
      </c>
      <c r="M525" s="83">
        <v>3049</v>
      </c>
      <c r="N525" s="82">
        <v>220</v>
      </c>
      <c r="O525" s="84">
        <v>3000000</v>
      </c>
      <c r="P525" s="84">
        <v>540000</v>
      </c>
      <c r="Q525" s="84">
        <v>750000</v>
      </c>
      <c r="R525" s="84">
        <v>1710000</v>
      </c>
      <c r="S525" s="85">
        <v>2</v>
      </c>
      <c r="T525" s="50">
        <v>3000000</v>
      </c>
      <c r="U525" s="86">
        <v>3000000</v>
      </c>
      <c r="V525" s="112" t="s">
        <v>1548</v>
      </c>
      <c r="W525" s="89"/>
    </row>
    <row r="526" spans="1:23" s="54" customFormat="1" ht="29.25" customHeight="1">
      <c r="A526" s="463" t="s">
        <v>1550</v>
      </c>
      <c r="B526" s="464"/>
      <c r="C526" s="464"/>
      <c r="D526" s="464"/>
      <c r="E526" s="464"/>
      <c r="F526" s="464"/>
      <c r="G526" s="90">
        <v>72</v>
      </c>
      <c r="H526" s="90">
        <v>15</v>
      </c>
      <c r="I526" s="90">
        <v>57</v>
      </c>
      <c r="J526" s="90"/>
      <c r="K526" s="91">
        <v>4911</v>
      </c>
      <c r="L526" s="91">
        <v>3899</v>
      </c>
      <c r="M526" s="91">
        <v>3049</v>
      </c>
      <c r="N526" s="90">
        <v>220</v>
      </c>
      <c r="O526" s="91">
        <v>3000000</v>
      </c>
      <c r="P526" s="53">
        <v>540000</v>
      </c>
      <c r="Q526" s="53">
        <v>750000</v>
      </c>
      <c r="R526" s="53">
        <v>1710000</v>
      </c>
      <c r="S526" s="92">
        <v>2</v>
      </c>
      <c r="T526" s="53">
        <v>3000000</v>
      </c>
      <c r="U526" s="93" t="s">
        <v>1551</v>
      </c>
      <c r="V526" s="113" t="s">
        <v>1551</v>
      </c>
      <c r="W526" s="94"/>
    </row>
    <row r="527" spans="1:23" s="79" customFormat="1" ht="21">
      <c r="A527" s="109" t="s">
        <v>1834</v>
      </c>
      <c r="B527" s="72"/>
      <c r="C527" s="73"/>
      <c r="D527" s="72"/>
      <c r="E527" s="74"/>
      <c r="F527" s="74"/>
      <c r="G527" s="73"/>
      <c r="H527" s="73"/>
      <c r="I527" s="73"/>
      <c r="J527" s="73"/>
      <c r="K527" s="75"/>
      <c r="L527" s="75"/>
      <c r="M527" s="75"/>
      <c r="N527" s="73"/>
      <c r="O527" s="75"/>
      <c r="P527" s="75"/>
      <c r="Q527" s="75"/>
      <c r="R527" s="75"/>
      <c r="S527" s="76"/>
      <c r="T527" s="77"/>
      <c r="U527" s="75"/>
      <c r="V527" s="110"/>
      <c r="W527" s="78"/>
    </row>
    <row r="528" spans="1:23" s="52" customFormat="1" ht="15.75">
      <c r="A528" s="111">
        <v>419</v>
      </c>
      <c r="B528" s="80" t="s">
        <v>669</v>
      </c>
      <c r="C528" s="81">
        <v>1985</v>
      </c>
      <c r="D528" s="81" t="s">
        <v>1547</v>
      </c>
      <c r="E528" s="81">
        <v>9</v>
      </c>
      <c r="F528" s="81">
        <v>4</v>
      </c>
      <c r="G528" s="82">
        <v>144</v>
      </c>
      <c r="H528" s="82">
        <v>42</v>
      </c>
      <c r="I528" s="82">
        <v>102</v>
      </c>
      <c r="J528" s="82"/>
      <c r="K528" s="83">
        <v>7922</v>
      </c>
      <c r="L528" s="83">
        <v>7933</v>
      </c>
      <c r="M528" s="83">
        <v>7933</v>
      </c>
      <c r="N528" s="82">
        <v>385</v>
      </c>
      <c r="O528" s="84">
        <v>6000000</v>
      </c>
      <c r="P528" s="84">
        <v>1080000</v>
      </c>
      <c r="Q528" s="84">
        <v>1500000</v>
      </c>
      <c r="R528" s="84">
        <v>3420000</v>
      </c>
      <c r="S528" s="85">
        <v>4</v>
      </c>
      <c r="T528" s="50">
        <v>6000000</v>
      </c>
      <c r="U528" s="86">
        <v>6000000</v>
      </c>
      <c r="V528" s="112" t="s">
        <v>1548</v>
      </c>
      <c r="W528" s="89"/>
    </row>
    <row r="529" spans="1:23" s="54" customFormat="1" ht="29.25" customHeight="1">
      <c r="A529" s="463" t="s">
        <v>1550</v>
      </c>
      <c r="B529" s="464"/>
      <c r="C529" s="464"/>
      <c r="D529" s="464"/>
      <c r="E529" s="464"/>
      <c r="F529" s="464"/>
      <c r="G529" s="90">
        <v>144</v>
      </c>
      <c r="H529" s="90">
        <v>42</v>
      </c>
      <c r="I529" s="90">
        <v>102</v>
      </c>
      <c r="J529" s="90"/>
      <c r="K529" s="91">
        <v>7922</v>
      </c>
      <c r="L529" s="91">
        <v>7933</v>
      </c>
      <c r="M529" s="91">
        <v>7933</v>
      </c>
      <c r="N529" s="90">
        <v>385</v>
      </c>
      <c r="O529" s="91">
        <v>6000000</v>
      </c>
      <c r="P529" s="53">
        <v>1080000</v>
      </c>
      <c r="Q529" s="53">
        <v>1500000</v>
      </c>
      <c r="R529" s="53">
        <v>3420000</v>
      </c>
      <c r="S529" s="92">
        <v>4</v>
      </c>
      <c r="T529" s="53">
        <v>6000000</v>
      </c>
      <c r="U529" s="93" t="s">
        <v>1551</v>
      </c>
      <c r="V529" s="113" t="s">
        <v>1551</v>
      </c>
      <c r="W529" s="94"/>
    </row>
    <row r="530" spans="1:23" s="79" customFormat="1" ht="21">
      <c r="A530" s="109" t="s">
        <v>1835</v>
      </c>
      <c r="B530" s="72"/>
      <c r="C530" s="73"/>
      <c r="D530" s="72"/>
      <c r="E530" s="74"/>
      <c r="F530" s="74"/>
      <c r="G530" s="73"/>
      <c r="H530" s="73"/>
      <c r="I530" s="73"/>
      <c r="J530" s="73"/>
      <c r="K530" s="75"/>
      <c r="L530" s="75"/>
      <c r="M530" s="75"/>
      <c r="N530" s="73"/>
      <c r="O530" s="75"/>
      <c r="P530" s="75"/>
      <c r="Q530" s="75"/>
      <c r="R530" s="75"/>
      <c r="S530" s="76"/>
      <c r="T530" s="77"/>
      <c r="U530" s="75"/>
      <c r="V530" s="110"/>
      <c r="W530" s="78"/>
    </row>
    <row r="531" spans="1:23" s="52" customFormat="1" ht="15.75">
      <c r="A531" s="111">
        <v>420</v>
      </c>
      <c r="B531" s="80" t="s">
        <v>323</v>
      </c>
      <c r="C531" s="81">
        <v>1975</v>
      </c>
      <c r="D531" s="81" t="s">
        <v>1547</v>
      </c>
      <c r="E531" s="81">
        <v>9</v>
      </c>
      <c r="F531" s="81">
        <v>4</v>
      </c>
      <c r="G531" s="82">
        <v>144</v>
      </c>
      <c r="H531" s="82">
        <v>37</v>
      </c>
      <c r="I531" s="82">
        <v>106</v>
      </c>
      <c r="J531" s="82">
        <v>1</v>
      </c>
      <c r="K531" s="83">
        <v>6989</v>
      </c>
      <c r="L531" s="83">
        <v>6720</v>
      </c>
      <c r="M531" s="83">
        <v>4681</v>
      </c>
      <c r="N531" s="82">
        <v>358</v>
      </c>
      <c r="O531" s="84">
        <v>4500000</v>
      </c>
      <c r="P531" s="84">
        <v>810000</v>
      </c>
      <c r="Q531" s="84">
        <v>1125000</v>
      </c>
      <c r="R531" s="84">
        <v>2565000</v>
      </c>
      <c r="S531" s="85">
        <v>3</v>
      </c>
      <c r="T531" s="50">
        <v>4500000</v>
      </c>
      <c r="U531" s="86">
        <v>4500000</v>
      </c>
      <c r="V531" s="112" t="s">
        <v>1548</v>
      </c>
      <c r="W531" s="89"/>
    </row>
    <row r="532" spans="1:23" s="54" customFormat="1" ht="29.25" customHeight="1">
      <c r="A532" s="463" t="s">
        <v>1550</v>
      </c>
      <c r="B532" s="464"/>
      <c r="C532" s="464"/>
      <c r="D532" s="464"/>
      <c r="E532" s="464"/>
      <c r="F532" s="464"/>
      <c r="G532" s="90">
        <v>144</v>
      </c>
      <c r="H532" s="90">
        <v>37</v>
      </c>
      <c r="I532" s="90">
        <v>106</v>
      </c>
      <c r="J532" s="90">
        <v>1</v>
      </c>
      <c r="K532" s="91">
        <v>6989</v>
      </c>
      <c r="L532" s="91">
        <v>6720</v>
      </c>
      <c r="M532" s="91">
        <v>4681</v>
      </c>
      <c r="N532" s="90">
        <v>358</v>
      </c>
      <c r="O532" s="91">
        <v>4500000</v>
      </c>
      <c r="P532" s="53">
        <v>810000</v>
      </c>
      <c r="Q532" s="53">
        <v>1125000</v>
      </c>
      <c r="R532" s="53">
        <v>2565000</v>
      </c>
      <c r="S532" s="92">
        <v>3</v>
      </c>
      <c r="T532" s="53">
        <v>4500000</v>
      </c>
      <c r="U532" s="93" t="s">
        <v>1551</v>
      </c>
      <c r="V532" s="113" t="s">
        <v>1551</v>
      </c>
      <c r="W532" s="94"/>
    </row>
    <row r="533" spans="1:23" s="79" customFormat="1" ht="21">
      <c r="A533" s="109" t="s">
        <v>1837</v>
      </c>
      <c r="B533" s="72"/>
      <c r="C533" s="73"/>
      <c r="D533" s="72"/>
      <c r="E533" s="74"/>
      <c r="F533" s="74"/>
      <c r="G533" s="73"/>
      <c r="H533" s="73"/>
      <c r="I533" s="73"/>
      <c r="J533" s="73"/>
      <c r="K533" s="75"/>
      <c r="L533" s="75"/>
      <c r="M533" s="75"/>
      <c r="N533" s="73"/>
      <c r="O533" s="75"/>
      <c r="P533" s="75"/>
      <c r="Q533" s="75"/>
      <c r="R533" s="75"/>
      <c r="S533" s="76"/>
      <c r="T533" s="77"/>
      <c r="U533" s="75"/>
      <c r="V533" s="110"/>
      <c r="W533" s="78"/>
    </row>
    <row r="534" spans="1:23" s="52" customFormat="1" ht="15.75">
      <c r="A534" s="111">
        <v>421</v>
      </c>
      <c r="B534" s="80" t="s">
        <v>324</v>
      </c>
      <c r="C534" s="81">
        <v>1987</v>
      </c>
      <c r="D534" s="81" t="s">
        <v>1547</v>
      </c>
      <c r="E534" s="81">
        <v>10</v>
      </c>
      <c r="F534" s="81">
        <v>2</v>
      </c>
      <c r="G534" s="82">
        <v>72</v>
      </c>
      <c r="H534" s="82">
        <v>17</v>
      </c>
      <c r="I534" s="82">
        <v>55</v>
      </c>
      <c r="J534" s="82"/>
      <c r="K534" s="83">
        <v>4379</v>
      </c>
      <c r="L534" s="83">
        <v>3858</v>
      </c>
      <c r="M534" s="83">
        <v>2843</v>
      </c>
      <c r="N534" s="82">
        <v>179</v>
      </c>
      <c r="O534" s="84">
        <v>3164390</v>
      </c>
      <c r="P534" s="84">
        <v>569590.2</v>
      </c>
      <c r="Q534" s="84">
        <v>791097.5</v>
      </c>
      <c r="R534" s="84">
        <v>1803702.2999999998</v>
      </c>
      <c r="S534" s="85">
        <v>2</v>
      </c>
      <c r="T534" s="50">
        <v>3164390</v>
      </c>
      <c r="U534" s="86">
        <v>3164390</v>
      </c>
      <c r="V534" s="112" t="s">
        <v>1548</v>
      </c>
      <c r="W534" s="89"/>
    </row>
    <row r="535" spans="1:23" s="52" customFormat="1" ht="15.75">
      <c r="A535" s="111">
        <v>422</v>
      </c>
      <c r="B535" s="80" t="s">
        <v>325</v>
      </c>
      <c r="C535" s="81">
        <v>1989</v>
      </c>
      <c r="D535" s="81" t="s">
        <v>1549</v>
      </c>
      <c r="E535" s="81">
        <v>10</v>
      </c>
      <c r="F535" s="81">
        <v>2</v>
      </c>
      <c r="G535" s="82">
        <v>108</v>
      </c>
      <c r="H535" s="82">
        <v>29</v>
      </c>
      <c r="I535" s="82">
        <v>79</v>
      </c>
      <c r="J535" s="82"/>
      <c r="K535" s="83">
        <v>7155</v>
      </c>
      <c r="L535" s="83">
        <v>5424</v>
      </c>
      <c r="M535" s="83">
        <v>3907</v>
      </c>
      <c r="N535" s="82">
        <v>239</v>
      </c>
      <c r="O535" s="84">
        <v>3164390</v>
      </c>
      <c r="P535" s="84">
        <v>569590.2</v>
      </c>
      <c r="Q535" s="84">
        <v>791097.5</v>
      </c>
      <c r="R535" s="84">
        <v>1803702.2999999998</v>
      </c>
      <c r="S535" s="85">
        <v>2</v>
      </c>
      <c r="T535" s="50">
        <v>3164390</v>
      </c>
      <c r="U535" s="86">
        <v>3164390</v>
      </c>
      <c r="V535" s="112" t="s">
        <v>1548</v>
      </c>
      <c r="W535" s="89"/>
    </row>
    <row r="536" spans="1:23" s="54" customFormat="1" ht="29.25" customHeight="1">
      <c r="A536" s="463" t="s">
        <v>1550</v>
      </c>
      <c r="B536" s="464"/>
      <c r="C536" s="464"/>
      <c r="D536" s="464"/>
      <c r="E536" s="464"/>
      <c r="F536" s="464"/>
      <c r="G536" s="90">
        <v>180</v>
      </c>
      <c r="H536" s="90">
        <v>46</v>
      </c>
      <c r="I536" s="90">
        <v>134</v>
      </c>
      <c r="J536" s="90"/>
      <c r="K536" s="91">
        <v>11534</v>
      </c>
      <c r="L536" s="91">
        <v>9282</v>
      </c>
      <c r="M536" s="91">
        <v>6750</v>
      </c>
      <c r="N536" s="90">
        <v>418</v>
      </c>
      <c r="O536" s="91">
        <v>6328780</v>
      </c>
      <c r="P536" s="53">
        <v>1139180.4</v>
      </c>
      <c r="Q536" s="53">
        <v>1582195</v>
      </c>
      <c r="R536" s="53">
        <v>3607404.5999999996</v>
      </c>
      <c r="S536" s="92">
        <v>4</v>
      </c>
      <c r="T536" s="53">
        <v>6328780</v>
      </c>
      <c r="U536" s="93" t="s">
        <v>1551</v>
      </c>
      <c r="V536" s="113" t="s">
        <v>1551</v>
      </c>
      <c r="W536" s="94"/>
    </row>
    <row r="537" spans="1:23" s="79" customFormat="1" ht="21">
      <c r="A537" s="109" t="s">
        <v>1838</v>
      </c>
      <c r="B537" s="72"/>
      <c r="C537" s="73"/>
      <c r="D537" s="72"/>
      <c r="E537" s="74"/>
      <c r="F537" s="74"/>
      <c r="G537" s="73"/>
      <c r="H537" s="73"/>
      <c r="I537" s="73"/>
      <c r="J537" s="73"/>
      <c r="K537" s="75"/>
      <c r="L537" s="75"/>
      <c r="M537" s="75"/>
      <c r="N537" s="73"/>
      <c r="O537" s="75"/>
      <c r="P537" s="75"/>
      <c r="Q537" s="75"/>
      <c r="R537" s="75"/>
      <c r="S537" s="76"/>
      <c r="T537" s="77"/>
      <c r="U537" s="75"/>
      <c r="V537" s="110"/>
      <c r="W537" s="78"/>
    </row>
    <row r="538" spans="1:23" s="52" customFormat="1" ht="15.75">
      <c r="A538" s="111">
        <v>423</v>
      </c>
      <c r="B538" s="80" t="s">
        <v>326</v>
      </c>
      <c r="C538" s="81">
        <v>1974</v>
      </c>
      <c r="D538" s="81" t="s">
        <v>1549</v>
      </c>
      <c r="E538" s="81">
        <v>14</v>
      </c>
      <c r="F538" s="81">
        <v>1</v>
      </c>
      <c r="G538" s="82">
        <v>108</v>
      </c>
      <c r="H538" s="82">
        <v>8</v>
      </c>
      <c r="I538" s="82">
        <v>100</v>
      </c>
      <c r="J538" s="82"/>
      <c r="K538" s="83">
        <v>6875</v>
      </c>
      <c r="L538" s="83">
        <v>4165</v>
      </c>
      <c r="M538" s="83">
        <v>3938</v>
      </c>
      <c r="N538" s="82">
        <v>184</v>
      </c>
      <c r="O538" s="84">
        <v>3821950</v>
      </c>
      <c r="P538" s="84">
        <v>687951</v>
      </c>
      <c r="Q538" s="84">
        <v>955487.5</v>
      </c>
      <c r="R538" s="84">
        <v>2178511.5</v>
      </c>
      <c r="S538" s="85">
        <v>2</v>
      </c>
      <c r="T538" s="50">
        <v>3821950</v>
      </c>
      <c r="U538" s="86">
        <v>3821950</v>
      </c>
      <c r="V538" s="112" t="s">
        <v>1548</v>
      </c>
      <c r="W538" s="89"/>
    </row>
    <row r="539" spans="1:23" s="52" customFormat="1" ht="15.75">
      <c r="A539" s="111">
        <v>424</v>
      </c>
      <c r="B539" s="80" t="s">
        <v>327</v>
      </c>
      <c r="C539" s="81">
        <v>1973</v>
      </c>
      <c r="D539" s="81" t="s">
        <v>1547</v>
      </c>
      <c r="E539" s="81">
        <v>12</v>
      </c>
      <c r="F539" s="81">
        <v>1</v>
      </c>
      <c r="G539" s="82">
        <v>81</v>
      </c>
      <c r="H539" s="82">
        <v>12</v>
      </c>
      <c r="I539" s="82">
        <v>68</v>
      </c>
      <c r="J539" s="82">
        <v>1</v>
      </c>
      <c r="K539" s="83">
        <v>3921</v>
      </c>
      <c r="L539" s="83">
        <v>3467</v>
      </c>
      <c r="M539" s="83">
        <v>2950</v>
      </c>
      <c r="N539" s="82">
        <v>157</v>
      </c>
      <c r="O539" s="84">
        <v>1746585</v>
      </c>
      <c r="P539" s="84">
        <v>314385.3</v>
      </c>
      <c r="Q539" s="84">
        <v>436646.25</v>
      </c>
      <c r="R539" s="84">
        <v>995553.45</v>
      </c>
      <c r="S539" s="85">
        <v>1</v>
      </c>
      <c r="T539" s="50">
        <v>1746585</v>
      </c>
      <c r="U539" s="86">
        <v>1746585</v>
      </c>
      <c r="V539" s="112" t="s">
        <v>1548</v>
      </c>
      <c r="W539" s="89"/>
    </row>
    <row r="540" spans="1:23" s="52" customFormat="1" ht="15.75">
      <c r="A540" s="111">
        <v>425</v>
      </c>
      <c r="B540" s="80" t="s">
        <v>328</v>
      </c>
      <c r="C540" s="81">
        <v>1978</v>
      </c>
      <c r="D540" s="81" t="s">
        <v>1547</v>
      </c>
      <c r="E540" s="81">
        <v>9</v>
      </c>
      <c r="F540" s="81">
        <v>3</v>
      </c>
      <c r="G540" s="82">
        <v>216</v>
      </c>
      <c r="H540" s="82">
        <v>42</v>
      </c>
      <c r="I540" s="82">
        <v>174</v>
      </c>
      <c r="J540" s="82"/>
      <c r="K540" s="83">
        <v>12032</v>
      </c>
      <c r="L540" s="83">
        <v>10511</v>
      </c>
      <c r="M540" s="83">
        <v>8762</v>
      </c>
      <c r="N540" s="82">
        <v>463</v>
      </c>
      <c r="O540" s="84">
        <v>9000000</v>
      </c>
      <c r="P540" s="84">
        <v>1620000</v>
      </c>
      <c r="Q540" s="84">
        <v>2250000</v>
      </c>
      <c r="R540" s="84">
        <v>5130000</v>
      </c>
      <c r="S540" s="85">
        <v>6</v>
      </c>
      <c r="T540" s="50">
        <v>9000000</v>
      </c>
      <c r="U540" s="86">
        <v>9000000</v>
      </c>
      <c r="V540" s="112" t="s">
        <v>1548</v>
      </c>
      <c r="W540" s="89"/>
    </row>
    <row r="541" spans="1:23" s="52" customFormat="1" ht="15.75">
      <c r="A541" s="111">
        <v>426</v>
      </c>
      <c r="B541" s="80" t="s">
        <v>329</v>
      </c>
      <c r="C541" s="81">
        <v>1978</v>
      </c>
      <c r="D541" s="81" t="s">
        <v>1547</v>
      </c>
      <c r="E541" s="81">
        <v>9</v>
      </c>
      <c r="F541" s="81">
        <v>3</v>
      </c>
      <c r="G541" s="82">
        <v>150</v>
      </c>
      <c r="H541" s="82">
        <v>32</v>
      </c>
      <c r="I541" s="82">
        <v>118</v>
      </c>
      <c r="J541" s="82"/>
      <c r="K541" s="83">
        <v>7522</v>
      </c>
      <c r="L541" s="83">
        <v>6274</v>
      </c>
      <c r="M541" s="83">
        <v>4450</v>
      </c>
      <c r="N541" s="82">
        <v>468</v>
      </c>
      <c r="O541" s="84">
        <v>6000000</v>
      </c>
      <c r="P541" s="84">
        <v>1080000</v>
      </c>
      <c r="Q541" s="84">
        <v>1500000</v>
      </c>
      <c r="R541" s="84">
        <v>3420000</v>
      </c>
      <c r="S541" s="85">
        <v>4</v>
      </c>
      <c r="T541" s="50">
        <v>6000000</v>
      </c>
      <c r="U541" s="86">
        <v>6000000</v>
      </c>
      <c r="V541" s="112" t="s">
        <v>1548</v>
      </c>
      <c r="W541" s="89"/>
    </row>
    <row r="542" spans="1:23" s="52" customFormat="1" ht="15.75">
      <c r="A542" s="111">
        <v>427</v>
      </c>
      <c r="B542" s="80" t="s">
        <v>330</v>
      </c>
      <c r="C542" s="81">
        <v>1978</v>
      </c>
      <c r="D542" s="81" t="s">
        <v>1547</v>
      </c>
      <c r="E542" s="81">
        <v>9</v>
      </c>
      <c r="F542" s="81">
        <v>6</v>
      </c>
      <c r="G542" s="82">
        <v>214</v>
      </c>
      <c r="H542" s="82">
        <v>66</v>
      </c>
      <c r="I542" s="82">
        <v>148</v>
      </c>
      <c r="J542" s="82"/>
      <c r="K542" s="83">
        <v>10712</v>
      </c>
      <c r="L542" s="83">
        <v>10712</v>
      </c>
      <c r="M542" s="83">
        <v>7748</v>
      </c>
      <c r="N542" s="82">
        <v>527</v>
      </c>
      <c r="O542" s="84">
        <v>9000000</v>
      </c>
      <c r="P542" s="84">
        <v>1620000</v>
      </c>
      <c r="Q542" s="84">
        <v>2250000</v>
      </c>
      <c r="R542" s="84">
        <v>5130000</v>
      </c>
      <c r="S542" s="85">
        <v>6</v>
      </c>
      <c r="T542" s="50">
        <v>9000000</v>
      </c>
      <c r="U542" s="86">
        <v>9000000</v>
      </c>
      <c r="V542" s="112" t="s">
        <v>1548</v>
      </c>
      <c r="W542" s="89"/>
    </row>
    <row r="543" spans="1:23" s="52" customFormat="1" ht="15.75">
      <c r="A543" s="111">
        <v>428</v>
      </c>
      <c r="B543" s="80" t="s">
        <v>331</v>
      </c>
      <c r="C543" s="81">
        <v>1979</v>
      </c>
      <c r="D543" s="81" t="s">
        <v>1547</v>
      </c>
      <c r="E543" s="81">
        <v>12</v>
      </c>
      <c r="F543" s="81">
        <v>3</v>
      </c>
      <c r="G543" s="82">
        <v>168</v>
      </c>
      <c r="H543" s="82">
        <v>40</v>
      </c>
      <c r="I543" s="82">
        <v>128</v>
      </c>
      <c r="J543" s="82"/>
      <c r="K543" s="83">
        <v>9360</v>
      </c>
      <c r="L543" s="83">
        <v>9360</v>
      </c>
      <c r="M543" s="83">
        <v>7301</v>
      </c>
      <c r="N543" s="82">
        <v>456</v>
      </c>
      <c r="O543" s="84">
        <v>11226903</v>
      </c>
      <c r="P543" s="84">
        <v>2020842.54</v>
      </c>
      <c r="Q543" s="84">
        <v>2806725.75</v>
      </c>
      <c r="R543" s="84">
        <v>6399334.710000001</v>
      </c>
      <c r="S543" s="85">
        <v>6</v>
      </c>
      <c r="T543" s="50">
        <v>11226903</v>
      </c>
      <c r="U543" s="86">
        <v>11226903</v>
      </c>
      <c r="V543" s="112" t="s">
        <v>1548</v>
      </c>
      <c r="W543" s="89"/>
    </row>
    <row r="544" spans="1:23" s="52" customFormat="1" ht="15.75">
      <c r="A544" s="111">
        <v>429</v>
      </c>
      <c r="B544" s="80" t="s">
        <v>332</v>
      </c>
      <c r="C544" s="81">
        <v>1979</v>
      </c>
      <c r="D544" s="81" t="s">
        <v>1547</v>
      </c>
      <c r="E544" s="81">
        <v>12</v>
      </c>
      <c r="F544" s="81">
        <v>3</v>
      </c>
      <c r="G544" s="82">
        <v>168</v>
      </c>
      <c r="H544" s="82">
        <v>47</v>
      </c>
      <c r="I544" s="82">
        <v>121</v>
      </c>
      <c r="J544" s="82"/>
      <c r="K544" s="83">
        <v>9459</v>
      </c>
      <c r="L544" s="83">
        <v>9459</v>
      </c>
      <c r="M544" s="83">
        <v>7076</v>
      </c>
      <c r="N544" s="82">
        <v>442</v>
      </c>
      <c r="O544" s="84">
        <v>11226903</v>
      </c>
      <c r="P544" s="84">
        <v>2020842.54</v>
      </c>
      <c r="Q544" s="84">
        <v>2806725.75</v>
      </c>
      <c r="R544" s="84">
        <v>6399334.710000001</v>
      </c>
      <c r="S544" s="85">
        <v>6</v>
      </c>
      <c r="T544" s="50">
        <v>11226903</v>
      </c>
      <c r="U544" s="86">
        <v>11226903</v>
      </c>
      <c r="V544" s="112" t="s">
        <v>1548</v>
      </c>
      <c r="W544" s="89"/>
    </row>
    <row r="545" spans="1:23" s="52" customFormat="1" ht="15.75">
      <c r="A545" s="111">
        <v>430</v>
      </c>
      <c r="B545" s="80" t="s">
        <v>333</v>
      </c>
      <c r="C545" s="81">
        <v>1978</v>
      </c>
      <c r="D545" s="81" t="s">
        <v>1547</v>
      </c>
      <c r="E545" s="81">
        <v>12</v>
      </c>
      <c r="F545" s="81">
        <v>3</v>
      </c>
      <c r="G545" s="82">
        <v>168</v>
      </c>
      <c r="H545" s="82">
        <v>50</v>
      </c>
      <c r="I545" s="82">
        <v>118</v>
      </c>
      <c r="J545" s="82"/>
      <c r="K545" s="83">
        <v>9420</v>
      </c>
      <c r="L545" s="83">
        <v>9402</v>
      </c>
      <c r="M545" s="83">
        <v>6933</v>
      </c>
      <c r="N545" s="82">
        <v>420</v>
      </c>
      <c r="O545" s="84">
        <v>9480318</v>
      </c>
      <c r="P545" s="84">
        <v>1706457.24</v>
      </c>
      <c r="Q545" s="84">
        <v>2370079.5</v>
      </c>
      <c r="R545" s="84">
        <v>5403781.26</v>
      </c>
      <c r="S545" s="85">
        <v>5</v>
      </c>
      <c r="T545" s="50">
        <v>9480318</v>
      </c>
      <c r="U545" s="86">
        <v>9480318</v>
      </c>
      <c r="V545" s="112" t="s">
        <v>1548</v>
      </c>
      <c r="W545" s="89"/>
    </row>
    <row r="546" spans="1:23" s="52" customFormat="1" ht="15.75">
      <c r="A546" s="111">
        <v>431</v>
      </c>
      <c r="B546" s="80" t="s">
        <v>334</v>
      </c>
      <c r="C546" s="81">
        <v>1977</v>
      </c>
      <c r="D546" s="81" t="s">
        <v>1549</v>
      </c>
      <c r="E546" s="81">
        <v>12</v>
      </c>
      <c r="F546" s="81">
        <v>2</v>
      </c>
      <c r="G546" s="82">
        <v>169</v>
      </c>
      <c r="H546" s="82">
        <v>31</v>
      </c>
      <c r="I546" s="82">
        <v>137</v>
      </c>
      <c r="J546" s="82">
        <v>1</v>
      </c>
      <c r="K546" s="83">
        <v>10844</v>
      </c>
      <c r="L546" s="83">
        <v>7584</v>
      </c>
      <c r="M546" s="83">
        <v>6535</v>
      </c>
      <c r="N546" s="82">
        <v>337</v>
      </c>
      <c r="O546" s="84">
        <v>6761534</v>
      </c>
      <c r="P546" s="84">
        <v>1217076.12</v>
      </c>
      <c r="Q546" s="84">
        <v>1690383.5</v>
      </c>
      <c r="R546" s="84">
        <v>3854074.38</v>
      </c>
      <c r="S546" s="85">
        <v>4</v>
      </c>
      <c r="T546" s="50">
        <v>6761534</v>
      </c>
      <c r="U546" s="86">
        <v>6986340</v>
      </c>
      <c r="V546" s="112" t="s">
        <v>1548</v>
      </c>
      <c r="W546" s="89"/>
    </row>
    <row r="547" spans="1:23" s="52" customFormat="1" ht="15.75">
      <c r="A547" s="111">
        <v>432</v>
      </c>
      <c r="B547" s="80" t="s">
        <v>335</v>
      </c>
      <c r="C547" s="81">
        <v>1976</v>
      </c>
      <c r="D547" s="81" t="s">
        <v>1552</v>
      </c>
      <c r="E547" s="81">
        <v>12</v>
      </c>
      <c r="F547" s="81">
        <v>1</v>
      </c>
      <c r="G547" s="82">
        <v>80</v>
      </c>
      <c r="H547" s="82">
        <v>19</v>
      </c>
      <c r="I547" s="82">
        <v>61</v>
      </c>
      <c r="J547" s="82"/>
      <c r="K547" s="83">
        <v>4674</v>
      </c>
      <c r="L547" s="83">
        <v>3498</v>
      </c>
      <c r="M547" s="83">
        <v>2558</v>
      </c>
      <c r="N547" s="82">
        <v>175</v>
      </c>
      <c r="O547" s="84">
        <v>3493170</v>
      </c>
      <c r="P547" s="84">
        <v>628770.6</v>
      </c>
      <c r="Q547" s="84">
        <v>873292.5</v>
      </c>
      <c r="R547" s="84">
        <v>1991106.9</v>
      </c>
      <c r="S547" s="85">
        <v>2</v>
      </c>
      <c r="T547" s="50">
        <v>3493170</v>
      </c>
      <c r="U547" s="86">
        <v>3493170</v>
      </c>
      <c r="V547" s="112" t="s">
        <v>1548</v>
      </c>
      <c r="W547" s="89"/>
    </row>
    <row r="548" spans="1:23" s="52" customFormat="1" ht="15.75">
      <c r="A548" s="111">
        <v>433</v>
      </c>
      <c r="B548" s="80" t="s">
        <v>336</v>
      </c>
      <c r="C548" s="81">
        <v>1977</v>
      </c>
      <c r="D548" s="81" t="s">
        <v>1547</v>
      </c>
      <c r="E548" s="81">
        <v>12</v>
      </c>
      <c r="F548" s="81">
        <v>4</v>
      </c>
      <c r="G548" s="82">
        <v>191</v>
      </c>
      <c r="H548" s="82">
        <v>40</v>
      </c>
      <c r="I548" s="82">
        <v>149</v>
      </c>
      <c r="J548" s="82">
        <v>2</v>
      </c>
      <c r="K548" s="83">
        <v>9555</v>
      </c>
      <c r="L548" s="83">
        <v>9540</v>
      </c>
      <c r="M548" s="83">
        <v>8027</v>
      </c>
      <c r="N548" s="82">
        <v>441</v>
      </c>
      <c r="O548" s="84">
        <v>13643900</v>
      </c>
      <c r="P548" s="84">
        <v>2455902</v>
      </c>
      <c r="Q548" s="84">
        <v>3410975</v>
      </c>
      <c r="R548" s="84">
        <v>7777023</v>
      </c>
      <c r="S548" s="85">
        <v>8</v>
      </c>
      <c r="T548" s="50">
        <v>13643900</v>
      </c>
      <c r="U548" s="86">
        <v>14969204</v>
      </c>
      <c r="V548" s="112" t="s">
        <v>1548</v>
      </c>
      <c r="W548" s="89"/>
    </row>
    <row r="549" spans="1:23" s="52" customFormat="1" ht="15.75">
      <c r="A549" s="111">
        <v>434</v>
      </c>
      <c r="B549" s="80" t="s">
        <v>337</v>
      </c>
      <c r="C549" s="81">
        <v>1978</v>
      </c>
      <c r="D549" s="81" t="s">
        <v>1547</v>
      </c>
      <c r="E549" s="81">
        <v>9</v>
      </c>
      <c r="F549" s="81">
        <v>4</v>
      </c>
      <c r="G549" s="82">
        <v>144</v>
      </c>
      <c r="H549" s="82">
        <v>60</v>
      </c>
      <c r="I549" s="82">
        <v>84</v>
      </c>
      <c r="J549" s="82"/>
      <c r="K549" s="83">
        <v>7257</v>
      </c>
      <c r="L549" s="83">
        <v>7257</v>
      </c>
      <c r="M549" s="83">
        <v>4545</v>
      </c>
      <c r="N549" s="82">
        <v>429</v>
      </c>
      <c r="O549" s="84">
        <v>6000000</v>
      </c>
      <c r="P549" s="84">
        <v>1080000</v>
      </c>
      <c r="Q549" s="84">
        <v>1500000</v>
      </c>
      <c r="R549" s="84">
        <v>3420000</v>
      </c>
      <c r="S549" s="85">
        <v>4</v>
      </c>
      <c r="T549" s="50">
        <v>6000000</v>
      </c>
      <c r="U549" s="86">
        <v>6000000</v>
      </c>
      <c r="V549" s="112" t="s">
        <v>1548</v>
      </c>
      <c r="W549" s="89"/>
    </row>
    <row r="550" spans="1:23" s="52" customFormat="1" ht="15.75">
      <c r="A550" s="111">
        <v>435</v>
      </c>
      <c r="B550" s="80" t="s">
        <v>338</v>
      </c>
      <c r="C550" s="81">
        <v>1978</v>
      </c>
      <c r="D550" s="81" t="s">
        <v>1547</v>
      </c>
      <c r="E550" s="81">
        <v>9</v>
      </c>
      <c r="F550" s="81">
        <v>4</v>
      </c>
      <c r="G550" s="82">
        <v>144</v>
      </c>
      <c r="H550" s="82">
        <v>87</v>
      </c>
      <c r="I550" s="82">
        <v>57</v>
      </c>
      <c r="J550" s="82"/>
      <c r="K550" s="83">
        <v>7195</v>
      </c>
      <c r="L550" s="83">
        <v>7154</v>
      </c>
      <c r="M550" s="83">
        <v>3840</v>
      </c>
      <c r="N550" s="82">
        <v>488</v>
      </c>
      <c r="O550" s="84">
        <v>4500000</v>
      </c>
      <c r="P550" s="84">
        <v>810000</v>
      </c>
      <c r="Q550" s="84">
        <v>1125000</v>
      </c>
      <c r="R550" s="84">
        <v>2565000</v>
      </c>
      <c r="S550" s="85">
        <v>3</v>
      </c>
      <c r="T550" s="50">
        <v>4500000</v>
      </c>
      <c r="U550" s="86">
        <v>4500000</v>
      </c>
      <c r="V550" s="112" t="s">
        <v>1548</v>
      </c>
      <c r="W550" s="89"/>
    </row>
    <row r="551" spans="1:23" s="52" customFormat="1" ht="15.75">
      <c r="A551" s="111">
        <v>436</v>
      </c>
      <c r="B551" s="80" t="s">
        <v>339</v>
      </c>
      <c r="C551" s="81">
        <v>1976</v>
      </c>
      <c r="D551" s="81" t="s">
        <v>1549</v>
      </c>
      <c r="E551" s="81">
        <v>9</v>
      </c>
      <c r="F551" s="81">
        <v>6</v>
      </c>
      <c r="G551" s="82">
        <v>216</v>
      </c>
      <c r="H551" s="82">
        <v>46</v>
      </c>
      <c r="I551" s="82">
        <v>170</v>
      </c>
      <c r="J551" s="82"/>
      <c r="K551" s="83">
        <v>13496</v>
      </c>
      <c r="L551" s="83">
        <v>10788</v>
      </c>
      <c r="M551" s="83">
        <v>9100</v>
      </c>
      <c r="N551" s="82">
        <v>494</v>
      </c>
      <c r="O551" s="84">
        <v>9000000</v>
      </c>
      <c r="P551" s="84">
        <v>1620000</v>
      </c>
      <c r="Q551" s="84">
        <v>2250000</v>
      </c>
      <c r="R551" s="84">
        <v>5130000</v>
      </c>
      <c r="S551" s="85">
        <v>6</v>
      </c>
      <c r="T551" s="50">
        <v>9000000</v>
      </c>
      <c r="U551" s="86">
        <v>9000000</v>
      </c>
      <c r="V551" s="112" t="s">
        <v>1548</v>
      </c>
      <c r="W551" s="89"/>
    </row>
    <row r="552" spans="1:23" s="52" customFormat="1" ht="15.75">
      <c r="A552" s="111">
        <v>437</v>
      </c>
      <c r="B552" s="80" t="s">
        <v>347</v>
      </c>
      <c r="C552" s="81">
        <v>1974</v>
      </c>
      <c r="D552" s="81" t="s">
        <v>1547</v>
      </c>
      <c r="E552" s="81">
        <v>12</v>
      </c>
      <c r="F552" s="81">
        <v>1</v>
      </c>
      <c r="G552" s="82">
        <v>81</v>
      </c>
      <c r="H552" s="82">
        <v>7</v>
      </c>
      <c r="I552" s="82">
        <v>74</v>
      </c>
      <c r="J552" s="82"/>
      <c r="K552" s="83">
        <v>3907</v>
      </c>
      <c r="L552" s="83">
        <v>3623</v>
      </c>
      <c r="M552" s="83">
        <v>2989</v>
      </c>
      <c r="N552" s="82">
        <v>173</v>
      </c>
      <c r="O552" s="84">
        <v>3493170</v>
      </c>
      <c r="P552" s="84">
        <v>628770.6</v>
      </c>
      <c r="Q552" s="84">
        <v>873292.5</v>
      </c>
      <c r="R552" s="84">
        <v>1991106.9</v>
      </c>
      <c r="S552" s="85">
        <v>2</v>
      </c>
      <c r="T552" s="50">
        <v>3493170</v>
      </c>
      <c r="U552" s="86">
        <v>3493170</v>
      </c>
      <c r="V552" s="112" t="s">
        <v>1548</v>
      </c>
      <c r="W552" s="89"/>
    </row>
    <row r="553" spans="1:23" s="52" customFormat="1" ht="15.75">
      <c r="A553" s="111">
        <v>438</v>
      </c>
      <c r="B553" s="80" t="s">
        <v>348</v>
      </c>
      <c r="C553" s="81">
        <v>1975</v>
      </c>
      <c r="D553" s="81" t="s">
        <v>1547</v>
      </c>
      <c r="E553" s="81">
        <v>12</v>
      </c>
      <c r="F553" s="81">
        <v>1</v>
      </c>
      <c r="G553" s="82">
        <v>81</v>
      </c>
      <c r="H553" s="82">
        <v>6</v>
      </c>
      <c r="I553" s="82">
        <v>75</v>
      </c>
      <c r="J553" s="82"/>
      <c r="K553" s="83">
        <v>4088</v>
      </c>
      <c r="L553" s="83">
        <v>3647</v>
      </c>
      <c r="M553" s="83">
        <v>3201</v>
      </c>
      <c r="N553" s="82">
        <v>168</v>
      </c>
      <c r="O553" s="84">
        <v>3493170</v>
      </c>
      <c r="P553" s="84">
        <v>628770.6</v>
      </c>
      <c r="Q553" s="84">
        <v>873292.5</v>
      </c>
      <c r="R553" s="84">
        <v>1991106.9</v>
      </c>
      <c r="S553" s="85">
        <v>2</v>
      </c>
      <c r="T553" s="50">
        <v>3493170</v>
      </c>
      <c r="U553" s="86">
        <v>3493170</v>
      </c>
      <c r="V553" s="112" t="s">
        <v>1548</v>
      </c>
      <c r="W553" s="89"/>
    </row>
    <row r="554" spans="1:23" s="52" customFormat="1" ht="15.75">
      <c r="A554" s="111">
        <v>439</v>
      </c>
      <c r="B554" s="80" t="s">
        <v>340</v>
      </c>
      <c r="C554" s="81">
        <v>1985</v>
      </c>
      <c r="D554" s="81" t="s">
        <v>1547</v>
      </c>
      <c r="E554" s="81">
        <v>17</v>
      </c>
      <c r="F554" s="81">
        <v>5</v>
      </c>
      <c r="G554" s="82">
        <v>325</v>
      </c>
      <c r="H554" s="82">
        <v>196</v>
      </c>
      <c r="I554" s="82">
        <v>129</v>
      </c>
      <c r="J554" s="82"/>
      <c r="K554" s="83">
        <v>16662</v>
      </c>
      <c r="L554" s="83">
        <v>14003</v>
      </c>
      <c r="M554" s="83">
        <v>5181</v>
      </c>
      <c r="N554" s="82">
        <v>1064</v>
      </c>
      <c r="O554" s="84">
        <v>4780008</v>
      </c>
      <c r="P554" s="84">
        <v>860401.44</v>
      </c>
      <c r="Q554" s="84">
        <v>1195002</v>
      </c>
      <c r="R554" s="84">
        <v>2724604.56</v>
      </c>
      <c r="S554" s="85">
        <v>2</v>
      </c>
      <c r="T554" s="50">
        <v>4780008</v>
      </c>
      <c r="U554" s="86">
        <v>4977152</v>
      </c>
      <c r="V554" s="112" t="s">
        <v>1548</v>
      </c>
      <c r="W554" s="89"/>
    </row>
    <row r="555" spans="1:23" s="52" customFormat="1" ht="15.75">
      <c r="A555" s="111">
        <v>440</v>
      </c>
      <c r="B555" s="80" t="s">
        <v>341</v>
      </c>
      <c r="C555" s="81">
        <v>1977</v>
      </c>
      <c r="D555" s="81" t="s">
        <v>1549</v>
      </c>
      <c r="E555" s="81">
        <v>12</v>
      </c>
      <c r="F555" s="81">
        <v>1</v>
      </c>
      <c r="G555" s="82">
        <v>84</v>
      </c>
      <c r="H555" s="82">
        <v>15</v>
      </c>
      <c r="I555" s="82">
        <v>69</v>
      </c>
      <c r="J555" s="82"/>
      <c r="K555" s="83">
        <v>4617</v>
      </c>
      <c r="L555" s="83">
        <v>3864</v>
      </c>
      <c r="M555" s="83">
        <v>3375</v>
      </c>
      <c r="N555" s="82">
        <v>164</v>
      </c>
      <c r="O555" s="84">
        <v>3742301</v>
      </c>
      <c r="P555" s="84">
        <v>673614.18</v>
      </c>
      <c r="Q555" s="84">
        <v>935575.25</v>
      </c>
      <c r="R555" s="84">
        <v>2133111.57</v>
      </c>
      <c r="S555" s="85">
        <v>2</v>
      </c>
      <c r="T555" s="50">
        <v>3742301</v>
      </c>
      <c r="U555" s="86">
        <v>3742301</v>
      </c>
      <c r="V555" s="112" t="s">
        <v>1548</v>
      </c>
      <c r="W555" s="89"/>
    </row>
    <row r="556" spans="1:23" s="52" customFormat="1" ht="15.75">
      <c r="A556" s="111">
        <v>441</v>
      </c>
      <c r="B556" s="80" t="s">
        <v>342</v>
      </c>
      <c r="C556" s="81">
        <v>1978</v>
      </c>
      <c r="D556" s="81" t="s">
        <v>1549</v>
      </c>
      <c r="E556" s="81">
        <v>12</v>
      </c>
      <c r="F556" s="81">
        <v>1</v>
      </c>
      <c r="G556" s="82">
        <v>84</v>
      </c>
      <c r="H556" s="82">
        <v>17</v>
      </c>
      <c r="I556" s="82">
        <v>67</v>
      </c>
      <c r="J556" s="82"/>
      <c r="K556" s="83">
        <v>9397</v>
      </c>
      <c r="L556" s="83">
        <v>3882</v>
      </c>
      <c r="M556" s="83">
        <v>3405</v>
      </c>
      <c r="N556" s="82">
        <v>169</v>
      </c>
      <c r="O556" s="84">
        <v>3742301</v>
      </c>
      <c r="P556" s="84">
        <v>673614.18</v>
      </c>
      <c r="Q556" s="84">
        <v>935575.25</v>
      </c>
      <c r="R556" s="84">
        <v>2133111.57</v>
      </c>
      <c r="S556" s="85">
        <v>2</v>
      </c>
      <c r="T556" s="50">
        <v>3742301</v>
      </c>
      <c r="U556" s="86">
        <v>3742301</v>
      </c>
      <c r="V556" s="112" t="s">
        <v>1548</v>
      </c>
      <c r="W556" s="89"/>
    </row>
    <row r="557" spans="1:23" s="52" customFormat="1" ht="15.75">
      <c r="A557" s="111">
        <v>442</v>
      </c>
      <c r="B557" s="80" t="s">
        <v>343</v>
      </c>
      <c r="C557" s="81">
        <v>1979</v>
      </c>
      <c r="D557" s="81" t="s">
        <v>1547</v>
      </c>
      <c r="E557" s="81">
        <v>9</v>
      </c>
      <c r="F557" s="81">
        <v>4</v>
      </c>
      <c r="G557" s="82">
        <v>143</v>
      </c>
      <c r="H557" s="82">
        <v>45</v>
      </c>
      <c r="I557" s="82">
        <v>98</v>
      </c>
      <c r="J557" s="82"/>
      <c r="K557" s="83">
        <v>7142</v>
      </c>
      <c r="L557" s="83">
        <v>7120</v>
      </c>
      <c r="M557" s="83">
        <v>4992</v>
      </c>
      <c r="N557" s="82">
        <v>399</v>
      </c>
      <c r="O557" s="84">
        <v>6000000</v>
      </c>
      <c r="P557" s="84">
        <v>1080000</v>
      </c>
      <c r="Q557" s="84">
        <v>1500000</v>
      </c>
      <c r="R557" s="84">
        <v>3420000</v>
      </c>
      <c r="S557" s="85">
        <v>4</v>
      </c>
      <c r="T557" s="50">
        <v>6000000</v>
      </c>
      <c r="U557" s="86">
        <v>6000000</v>
      </c>
      <c r="V557" s="112" t="s">
        <v>1548</v>
      </c>
      <c r="W557" s="89"/>
    </row>
    <row r="558" spans="1:23" s="52" customFormat="1" ht="15.75">
      <c r="A558" s="111">
        <v>443</v>
      </c>
      <c r="B558" s="80" t="s">
        <v>344</v>
      </c>
      <c r="C558" s="81">
        <v>1980</v>
      </c>
      <c r="D558" s="81" t="s">
        <v>1547</v>
      </c>
      <c r="E558" s="81">
        <v>12</v>
      </c>
      <c r="F558" s="81">
        <v>3</v>
      </c>
      <c r="G558" s="82">
        <v>166</v>
      </c>
      <c r="H558" s="82">
        <v>77</v>
      </c>
      <c r="I558" s="82">
        <v>89</v>
      </c>
      <c r="J558" s="82"/>
      <c r="K558" s="83">
        <v>9239</v>
      </c>
      <c r="L558" s="83">
        <v>9239</v>
      </c>
      <c r="M558" s="83">
        <v>5590</v>
      </c>
      <c r="N558" s="82">
        <v>538</v>
      </c>
      <c r="O558" s="84">
        <v>11226903</v>
      </c>
      <c r="P558" s="84">
        <v>2020842.54</v>
      </c>
      <c r="Q558" s="84">
        <v>2806725.75</v>
      </c>
      <c r="R558" s="84">
        <v>6399334.710000001</v>
      </c>
      <c r="S558" s="85">
        <v>6</v>
      </c>
      <c r="T558" s="50">
        <v>11226903</v>
      </c>
      <c r="U558" s="86">
        <v>11226903</v>
      </c>
      <c r="V558" s="112" t="s">
        <v>1548</v>
      </c>
      <c r="W558" s="89"/>
    </row>
    <row r="559" spans="1:23" s="52" customFormat="1" ht="15.75">
      <c r="A559" s="111">
        <v>444</v>
      </c>
      <c r="B559" s="80" t="s">
        <v>345</v>
      </c>
      <c r="C559" s="81">
        <v>1974</v>
      </c>
      <c r="D559" s="81" t="s">
        <v>1547</v>
      </c>
      <c r="E559" s="81">
        <v>12</v>
      </c>
      <c r="F559" s="81">
        <v>1</v>
      </c>
      <c r="G559" s="82">
        <v>84</v>
      </c>
      <c r="H559" s="82">
        <v>18</v>
      </c>
      <c r="I559" s="82">
        <v>66</v>
      </c>
      <c r="J559" s="82"/>
      <c r="K559" s="83">
        <v>4083</v>
      </c>
      <c r="L559" s="83">
        <v>3645</v>
      </c>
      <c r="M559" s="83">
        <v>2984</v>
      </c>
      <c r="N559" s="82">
        <v>190</v>
      </c>
      <c r="O559" s="84">
        <v>3493170</v>
      </c>
      <c r="P559" s="84">
        <v>628770.6</v>
      </c>
      <c r="Q559" s="84">
        <v>873292.5</v>
      </c>
      <c r="R559" s="84">
        <v>1991106.9</v>
      </c>
      <c r="S559" s="85">
        <v>2</v>
      </c>
      <c r="T559" s="50">
        <v>3493170</v>
      </c>
      <c r="U559" s="86">
        <v>3493170</v>
      </c>
      <c r="V559" s="112" t="s">
        <v>1548</v>
      </c>
      <c r="W559" s="89"/>
    </row>
    <row r="560" spans="1:23" s="52" customFormat="1" ht="15.75">
      <c r="A560" s="111">
        <v>445</v>
      </c>
      <c r="B560" s="80" t="s">
        <v>346</v>
      </c>
      <c r="C560" s="81">
        <v>1974</v>
      </c>
      <c r="D560" s="81" t="s">
        <v>1547</v>
      </c>
      <c r="E560" s="81">
        <v>12</v>
      </c>
      <c r="F560" s="81">
        <v>1</v>
      </c>
      <c r="G560" s="82">
        <v>90</v>
      </c>
      <c r="H560" s="82">
        <v>19</v>
      </c>
      <c r="I560" s="82">
        <v>71</v>
      </c>
      <c r="J560" s="82"/>
      <c r="K560" s="83">
        <v>4064</v>
      </c>
      <c r="L560" s="83">
        <v>10788</v>
      </c>
      <c r="M560" s="83">
        <v>9768</v>
      </c>
      <c r="N560" s="82">
        <v>190</v>
      </c>
      <c r="O560" s="84">
        <v>3493170</v>
      </c>
      <c r="P560" s="84">
        <v>628770.6</v>
      </c>
      <c r="Q560" s="84">
        <v>873292.5</v>
      </c>
      <c r="R560" s="84">
        <v>1991106.9</v>
      </c>
      <c r="S560" s="85">
        <v>2</v>
      </c>
      <c r="T560" s="50">
        <v>3493170</v>
      </c>
      <c r="U560" s="86">
        <v>3493170</v>
      </c>
      <c r="V560" s="112" t="s">
        <v>1548</v>
      </c>
      <c r="W560" s="89"/>
    </row>
    <row r="561" spans="1:23" s="54" customFormat="1" ht="29.25" customHeight="1">
      <c r="A561" s="463" t="s">
        <v>1550</v>
      </c>
      <c r="B561" s="464"/>
      <c r="C561" s="464"/>
      <c r="D561" s="464"/>
      <c r="E561" s="464"/>
      <c r="F561" s="464"/>
      <c r="G561" s="90">
        <v>3355</v>
      </c>
      <c r="H561" s="90">
        <v>980</v>
      </c>
      <c r="I561" s="90">
        <v>2371</v>
      </c>
      <c r="J561" s="90">
        <v>4</v>
      </c>
      <c r="K561" s="91">
        <v>185521</v>
      </c>
      <c r="L561" s="91">
        <v>168982</v>
      </c>
      <c r="M561" s="91">
        <v>125248</v>
      </c>
      <c r="N561" s="90">
        <v>8536</v>
      </c>
      <c r="O561" s="91">
        <v>148365456</v>
      </c>
      <c r="P561" s="53">
        <v>26705782.080000002</v>
      </c>
      <c r="Q561" s="53">
        <v>37091364</v>
      </c>
      <c r="R561" s="53">
        <v>84568309.92000002</v>
      </c>
      <c r="S561" s="92">
        <v>87</v>
      </c>
      <c r="T561" s="53">
        <v>148365456</v>
      </c>
      <c r="U561" s="93" t="s">
        <v>1551</v>
      </c>
      <c r="V561" s="113" t="s">
        <v>1551</v>
      </c>
      <c r="W561" s="94"/>
    </row>
    <row r="562" spans="1:23" s="79" customFormat="1" ht="32.25" customHeight="1">
      <c r="A562" s="109" t="s">
        <v>1841</v>
      </c>
      <c r="B562" s="72"/>
      <c r="C562" s="73"/>
      <c r="D562" s="72"/>
      <c r="E562" s="74"/>
      <c r="F562" s="74"/>
      <c r="G562" s="73"/>
      <c r="H562" s="73"/>
      <c r="I562" s="73"/>
      <c r="J562" s="73"/>
      <c r="K562" s="75"/>
      <c r="L562" s="75"/>
      <c r="M562" s="75"/>
      <c r="N562" s="73"/>
      <c r="O562" s="75"/>
      <c r="P562" s="75"/>
      <c r="Q562" s="75"/>
      <c r="R562" s="75"/>
      <c r="S562" s="76"/>
      <c r="T562" s="77"/>
      <c r="U562" s="75"/>
      <c r="V562" s="110"/>
      <c r="W562" s="78"/>
    </row>
    <row r="563" spans="1:23" s="52" customFormat="1" ht="15.75">
      <c r="A563" s="111">
        <v>446</v>
      </c>
      <c r="B563" s="80" t="s">
        <v>349</v>
      </c>
      <c r="C563" s="81">
        <v>1979</v>
      </c>
      <c r="D563" s="81" t="s">
        <v>1549</v>
      </c>
      <c r="E563" s="81">
        <v>9</v>
      </c>
      <c r="F563" s="81">
        <v>1</v>
      </c>
      <c r="G563" s="82">
        <v>72</v>
      </c>
      <c r="H563" s="82">
        <v>14</v>
      </c>
      <c r="I563" s="82">
        <v>58</v>
      </c>
      <c r="J563" s="82"/>
      <c r="K563" s="83">
        <v>3935</v>
      </c>
      <c r="L563" s="83">
        <v>2042</v>
      </c>
      <c r="M563" s="83">
        <v>2422</v>
      </c>
      <c r="N563" s="82">
        <v>136</v>
      </c>
      <c r="O563" s="84">
        <v>1417805</v>
      </c>
      <c r="P563" s="84">
        <v>255204.9</v>
      </c>
      <c r="Q563" s="84">
        <v>354451.25</v>
      </c>
      <c r="R563" s="84">
        <v>808148.8500000001</v>
      </c>
      <c r="S563" s="85">
        <v>1</v>
      </c>
      <c r="T563" s="50">
        <v>1417805</v>
      </c>
      <c r="U563" s="86">
        <v>1500000</v>
      </c>
      <c r="V563" s="112" t="s">
        <v>1548</v>
      </c>
      <c r="W563" s="89"/>
    </row>
    <row r="564" spans="1:23" s="52" customFormat="1" ht="15.75">
      <c r="A564" s="111">
        <v>447</v>
      </c>
      <c r="B564" s="80" t="s">
        <v>350</v>
      </c>
      <c r="C564" s="81">
        <v>1981</v>
      </c>
      <c r="D564" s="81" t="s">
        <v>1549</v>
      </c>
      <c r="E564" s="81">
        <v>9</v>
      </c>
      <c r="F564" s="81">
        <v>1</v>
      </c>
      <c r="G564" s="82">
        <v>72</v>
      </c>
      <c r="H564" s="82">
        <v>11</v>
      </c>
      <c r="I564" s="82">
        <v>61</v>
      </c>
      <c r="J564" s="82"/>
      <c r="K564" s="83">
        <v>3918</v>
      </c>
      <c r="L564" s="83">
        <v>2999</v>
      </c>
      <c r="M564" s="83">
        <v>2511</v>
      </c>
      <c r="N564" s="82">
        <v>146</v>
      </c>
      <c r="O564" s="84">
        <v>1417805</v>
      </c>
      <c r="P564" s="84">
        <v>255204.9</v>
      </c>
      <c r="Q564" s="84">
        <v>354451.25</v>
      </c>
      <c r="R564" s="84">
        <v>808148.8500000001</v>
      </c>
      <c r="S564" s="85">
        <v>1</v>
      </c>
      <c r="T564" s="50">
        <v>1417805</v>
      </c>
      <c r="U564" s="86">
        <v>1500000</v>
      </c>
      <c r="V564" s="112" t="s">
        <v>1548</v>
      </c>
      <c r="W564" s="89"/>
    </row>
    <row r="565" spans="1:23" s="54" customFormat="1" ht="29.25" customHeight="1">
      <c r="A565" s="463" t="s">
        <v>1550</v>
      </c>
      <c r="B565" s="464"/>
      <c r="C565" s="464"/>
      <c r="D565" s="464"/>
      <c r="E565" s="464"/>
      <c r="F565" s="464"/>
      <c r="G565" s="90">
        <v>144</v>
      </c>
      <c r="H565" s="90">
        <v>25</v>
      </c>
      <c r="I565" s="90">
        <v>119</v>
      </c>
      <c r="J565" s="90"/>
      <c r="K565" s="91">
        <v>7853</v>
      </c>
      <c r="L565" s="91">
        <v>5041</v>
      </c>
      <c r="M565" s="91">
        <v>4933</v>
      </c>
      <c r="N565" s="90">
        <v>282</v>
      </c>
      <c r="O565" s="91">
        <v>2835610</v>
      </c>
      <c r="P565" s="53">
        <v>510409.8</v>
      </c>
      <c r="Q565" s="53">
        <v>708902.5</v>
      </c>
      <c r="R565" s="53">
        <v>1616297.7000000002</v>
      </c>
      <c r="S565" s="92">
        <v>2</v>
      </c>
      <c r="T565" s="53">
        <v>2835610</v>
      </c>
      <c r="U565" s="93" t="s">
        <v>1551</v>
      </c>
      <c r="V565" s="113" t="s">
        <v>1551</v>
      </c>
      <c r="W565" s="94"/>
    </row>
    <row r="566" spans="1:23" s="79" customFormat="1" ht="27.75" customHeight="1">
      <c r="A566" s="109" t="s">
        <v>152</v>
      </c>
      <c r="B566" s="72"/>
      <c r="C566" s="73"/>
      <c r="D566" s="72"/>
      <c r="E566" s="74"/>
      <c r="F566" s="74"/>
      <c r="G566" s="73"/>
      <c r="H566" s="73"/>
      <c r="I566" s="73"/>
      <c r="J566" s="73"/>
      <c r="K566" s="75"/>
      <c r="L566" s="75"/>
      <c r="M566" s="75"/>
      <c r="N566" s="73"/>
      <c r="O566" s="75"/>
      <c r="P566" s="75"/>
      <c r="Q566" s="75"/>
      <c r="R566" s="75"/>
      <c r="S566" s="76"/>
      <c r="T566" s="77"/>
      <c r="U566" s="75"/>
      <c r="V566" s="110"/>
      <c r="W566" s="78"/>
    </row>
    <row r="567" spans="1:23" s="52" customFormat="1" ht="15.75">
      <c r="A567" s="111">
        <v>448</v>
      </c>
      <c r="B567" s="80" t="s">
        <v>351</v>
      </c>
      <c r="C567" s="81">
        <v>1986</v>
      </c>
      <c r="D567" s="81" t="s">
        <v>1547</v>
      </c>
      <c r="E567" s="81">
        <v>9</v>
      </c>
      <c r="F567" s="81">
        <v>2</v>
      </c>
      <c r="G567" s="82">
        <v>72</v>
      </c>
      <c r="H567" s="82">
        <v>27</v>
      </c>
      <c r="I567" s="82">
        <v>45</v>
      </c>
      <c r="J567" s="82"/>
      <c r="K567" s="83">
        <v>4725</v>
      </c>
      <c r="L567" s="83">
        <v>3636</v>
      </c>
      <c r="M567" s="83">
        <v>2230</v>
      </c>
      <c r="N567" s="82">
        <v>225</v>
      </c>
      <c r="O567" s="84">
        <v>3000000</v>
      </c>
      <c r="P567" s="84">
        <v>540000</v>
      </c>
      <c r="Q567" s="84">
        <v>750000</v>
      </c>
      <c r="R567" s="84">
        <v>1710000</v>
      </c>
      <c r="S567" s="85">
        <v>2</v>
      </c>
      <c r="T567" s="50">
        <v>3000000</v>
      </c>
      <c r="U567" s="86">
        <v>3000000</v>
      </c>
      <c r="V567" s="112" t="s">
        <v>1548</v>
      </c>
      <c r="W567" s="89"/>
    </row>
    <row r="568" spans="1:23" s="52" customFormat="1" ht="15.75">
      <c r="A568" s="111">
        <v>449</v>
      </c>
      <c r="B568" s="80" t="s">
        <v>352</v>
      </c>
      <c r="C568" s="81">
        <v>1987</v>
      </c>
      <c r="D568" s="81" t="s">
        <v>1547</v>
      </c>
      <c r="E568" s="81">
        <v>9</v>
      </c>
      <c r="F568" s="81">
        <v>2</v>
      </c>
      <c r="G568" s="82">
        <v>72</v>
      </c>
      <c r="H568" s="82">
        <v>20</v>
      </c>
      <c r="I568" s="82">
        <v>52</v>
      </c>
      <c r="J568" s="82"/>
      <c r="K568" s="83">
        <v>4842</v>
      </c>
      <c r="L568" s="83">
        <v>3667</v>
      </c>
      <c r="M568" s="83">
        <v>2578</v>
      </c>
      <c r="N568" s="82">
        <v>186</v>
      </c>
      <c r="O568" s="84">
        <v>3000000</v>
      </c>
      <c r="P568" s="84">
        <v>540000</v>
      </c>
      <c r="Q568" s="84">
        <v>750000</v>
      </c>
      <c r="R568" s="84">
        <v>1710000</v>
      </c>
      <c r="S568" s="85">
        <v>2</v>
      </c>
      <c r="T568" s="50">
        <v>3000000</v>
      </c>
      <c r="U568" s="86">
        <v>3000000</v>
      </c>
      <c r="V568" s="112" t="s">
        <v>1548</v>
      </c>
      <c r="W568" s="89"/>
    </row>
    <row r="569" spans="1:23" s="54" customFormat="1" ht="29.25" customHeight="1">
      <c r="A569" s="463" t="s">
        <v>1550</v>
      </c>
      <c r="B569" s="464"/>
      <c r="C569" s="464"/>
      <c r="D569" s="464"/>
      <c r="E569" s="464"/>
      <c r="F569" s="464"/>
      <c r="G569" s="90">
        <v>144</v>
      </c>
      <c r="H569" s="90">
        <v>47</v>
      </c>
      <c r="I569" s="90">
        <v>97</v>
      </c>
      <c r="J569" s="90"/>
      <c r="K569" s="91">
        <v>9567</v>
      </c>
      <c r="L569" s="91">
        <v>7303</v>
      </c>
      <c r="M569" s="91">
        <v>4808</v>
      </c>
      <c r="N569" s="90">
        <v>411</v>
      </c>
      <c r="O569" s="91">
        <v>6000000</v>
      </c>
      <c r="P569" s="53">
        <v>1080000</v>
      </c>
      <c r="Q569" s="53">
        <v>1500000</v>
      </c>
      <c r="R569" s="53">
        <v>3420000</v>
      </c>
      <c r="S569" s="92">
        <v>4</v>
      </c>
      <c r="T569" s="53">
        <v>6000000</v>
      </c>
      <c r="U569" s="93" t="s">
        <v>1551</v>
      </c>
      <c r="V569" s="113" t="s">
        <v>1551</v>
      </c>
      <c r="W569" s="94"/>
    </row>
    <row r="570" spans="1:23" s="79" customFormat="1" ht="27.75" customHeight="1">
      <c r="A570" s="367" t="s">
        <v>1843</v>
      </c>
      <c r="B570" s="368"/>
      <c r="C570" s="253"/>
      <c r="D570" s="368"/>
      <c r="E570" s="369"/>
      <c r="F570" s="369"/>
      <c r="G570" s="253"/>
      <c r="H570" s="253"/>
      <c r="I570" s="253"/>
      <c r="J570" s="253"/>
      <c r="K570" s="254"/>
      <c r="L570" s="254"/>
      <c r="M570" s="254"/>
      <c r="N570" s="253"/>
      <c r="O570" s="254"/>
      <c r="P570" s="254"/>
      <c r="Q570" s="254"/>
      <c r="R570" s="254"/>
      <c r="S570" s="255"/>
      <c r="T570" s="256"/>
      <c r="U570" s="254"/>
      <c r="V570" s="370"/>
      <c r="W570" s="78"/>
    </row>
    <row r="571" spans="1:23" s="52" customFormat="1" ht="15.75">
      <c r="A571" s="280">
        <v>450</v>
      </c>
      <c r="B571" s="250" t="s">
        <v>353</v>
      </c>
      <c r="C571" s="251">
        <v>1988</v>
      </c>
      <c r="D571" s="251" t="s">
        <v>1547</v>
      </c>
      <c r="E571" s="251">
        <v>9</v>
      </c>
      <c r="F571" s="251">
        <v>3</v>
      </c>
      <c r="G571" s="228">
        <v>105</v>
      </c>
      <c r="H571" s="228">
        <v>27</v>
      </c>
      <c r="I571" s="228">
        <v>79</v>
      </c>
      <c r="J571" s="228"/>
      <c r="K571" s="229">
        <v>6710</v>
      </c>
      <c r="L571" s="229">
        <v>5781</v>
      </c>
      <c r="M571" s="229">
        <v>4319</v>
      </c>
      <c r="N571" s="228">
        <v>279</v>
      </c>
      <c r="O571" s="230">
        <v>4500000</v>
      </c>
      <c r="P571" s="230">
        <v>810000</v>
      </c>
      <c r="Q571" s="230">
        <v>1125000</v>
      </c>
      <c r="R571" s="230">
        <v>2565000</v>
      </c>
      <c r="S571" s="231">
        <v>3</v>
      </c>
      <c r="T571" s="230">
        <v>4500000</v>
      </c>
      <c r="U571" s="232">
        <v>4500000</v>
      </c>
      <c r="V571" s="233" t="s">
        <v>1548</v>
      </c>
      <c r="W571" s="89"/>
    </row>
    <row r="572" spans="1:23" s="52" customFormat="1" ht="21" customHeight="1">
      <c r="A572" s="280">
        <v>451</v>
      </c>
      <c r="B572" s="250" t="s">
        <v>354</v>
      </c>
      <c r="C572" s="251">
        <v>1982</v>
      </c>
      <c r="D572" s="251" t="s">
        <v>1547</v>
      </c>
      <c r="E572" s="251">
        <v>9</v>
      </c>
      <c r="F572" s="251">
        <v>4</v>
      </c>
      <c r="G572" s="228">
        <v>144</v>
      </c>
      <c r="H572" s="228">
        <v>42</v>
      </c>
      <c r="I572" s="228">
        <v>103</v>
      </c>
      <c r="J572" s="228"/>
      <c r="K572" s="229">
        <v>7947</v>
      </c>
      <c r="L572" s="229">
        <v>7111</v>
      </c>
      <c r="M572" s="229">
        <v>5026</v>
      </c>
      <c r="N572" s="228">
        <v>418</v>
      </c>
      <c r="O572" s="230">
        <v>6000000</v>
      </c>
      <c r="P572" s="230">
        <v>1080000</v>
      </c>
      <c r="Q572" s="230">
        <v>1500000</v>
      </c>
      <c r="R572" s="230">
        <v>3420000</v>
      </c>
      <c r="S572" s="231">
        <v>4</v>
      </c>
      <c r="T572" s="230">
        <v>6000000</v>
      </c>
      <c r="U572" s="232">
        <v>6000000</v>
      </c>
      <c r="V572" s="233" t="s">
        <v>1548</v>
      </c>
      <c r="W572" s="89"/>
    </row>
    <row r="573" spans="1:23" s="54" customFormat="1" ht="29.25" customHeight="1">
      <c r="A573" s="461" t="s">
        <v>1550</v>
      </c>
      <c r="B573" s="462"/>
      <c r="C573" s="462"/>
      <c r="D573" s="462"/>
      <c r="E573" s="462"/>
      <c r="F573" s="462"/>
      <c r="G573" s="258">
        <v>249</v>
      </c>
      <c r="H573" s="258">
        <v>69</v>
      </c>
      <c r="I573" s="258">
        <v>182</v>
      </c>
      <c r="J573" s="258"/>
      <c r="K573" s="257">
        <v>14657</v>
      </c>
      <c r="L573" s="257">
        <v>12892</v>
      </c>
      <c r="M573" s="257">
        <v>9345</v>
      </c>
      <c r="N573" s="258">
        <v>697</v>
      </c>
      <c r="O573" s="257">
        <v>10500000</v>
      </c>
      <c r="P573" s="259">
        <v>1890000</v>
      </c>
      <c r="Q573" s="259">
        <v>2625000</v>
      </c>
      <c r="R573" s="259">
        <v>5985000</v>
      </c>
      <c r="S573" s="260">
        <v>7</v>
      </c>
      <c r="T573" s="259">
        <v>10500000</v>
      </c>
      <c r="U573" s="261" t="s">
        <v>1551</v>
      </c>
      <c r="V573" s="262" t="s">
        <v>1551</v>
      </c>
      <c r="W573" s="94"/>
    </row>
    <row r="574" spans="1:23" s="79" customFormat="1" ht="21">
      <c r="A574" s="109" t="s">
        <v>1845</v>
      </c>
      <c r="B574" s="72"/>
      <c r="C574" s="73"/>
      <c r="D574" s="72"/>
      <c r="E574" s="74"/>
      <c r="F574" s="74"/>
      <c r="G574" s="73"/>
      <c r="H574" s="73"/>
      <c r="I574" s="73"/>
      <c r="J574" s="73"/>
      <c r="K574" s="75"/>
      <c r="L574" s="75"/>
      <c r="M574" s="75"/>
      <c r="N574" s="73"/>
      <c r="O574" s="75"/>
      <c r="P574" s="75"/>
      <c r="Q574" s="75"/>
      <c r="R574" s="75"/>
      <c r="S574" s="76"/>
      <c r="T574" s="77"/>
      <c r="U574" s="75"/>
      <c r="V574" s="110"/>
      <c r="W574" s="78"/>
    </row>
    <row r="575" spans="1:23" s="52" customFormat="1" ht="15.75">
      <c r="A575" s="111">
        <v>452</v>
      </c>
      <c r="B575" s="80" t="s">
        <v>355</v>
      </c>
      <c r="C575" s="81">
        <v>1988</v>
      </c>
      <c r="D575" s="81" t="s">
        <v>1549</v>
      </c>
      <c r="E575" s="81">
        <v>9</v>
      </c>
      <c r="F575" s="81">
        <v>1</v>
      </c>
      <c r="G575" s="82">
        <v>63</v>
      </c>
      <c r="H575" s="82">
        <v>31</v>
      </c>
      <c r="I575" s="82">
        <v>32</v>
      </c>
      <c r="J575" s="82"/>
      <c r="K575" s="83">
        <v>3120</v>
      </c>
      <c r="L575" s="83">
        <v>2837</v>
      </c>
      <c r="M575" s="83">
        <v>1299</v>
      </c>
      <c r="N575" s="82">
        <v>143</v>
      </c>
      <c r="O575" s="84">
        <v>1500000</v>
      </c>
      <c r="P575" s="84">
        <v>270000</v>
      </c>
      <c r="Q575" s="84">
        <v>375000</v>
      </c>
      <c r="R575" s="84">
        <v>855000</v>
      </c>
      <c r="S575" s="85">
        <v>1</v>
      </c>
      <c r="T575" s="50">
        <v>1500000</v>
      </c>
      <c r="U575" s="86">
        <v>1500000</v>
      </c>
      <c r="V575" s="112" t="s">
        <v>1548</v>
      </c>
      <c r="W575" s="89"/>
    </row>
    <row r="576" spans="1:23" s="54" customFormat="1" ht="29.25" customHeight="1">
      <c r="A576" s="463" t="s">
        <v>1550</v>
      </c>
      <c r="B576" s="464"/>
      <c r="C576" s="464"/>
      <c r="D576" s="464"/>
      <c r="E576" s="464"/>
      <c r="F576" s="464"/>
      <c r="G576" s="90">
        <v>63</v>
      </c>
      <c r="H576" s="90">
        <v>31</v>
      </c>
      <c r="I576" s="90">
        <v>32</v>
      </c>
      <c r="J576" s="90"/>
      <c r="K576" s="91">
        <v>3120</v>
      </c>
      <c r="L576" s="91">
        <v>2837</v>
      </c>
      <c r="M576" s="91">
        <v>1299</v>
      </c>
      <c r="N576" s="90">
        <v>143</v>
      </c>
      <c r="O576" s="91">
        <v>1500000</v>
      </c>
      <c r="P576" s="53">
        <v>270000</v>
      </c>
      <c r="Q576" s="53">
        <v>375000</v>
      </c>
      <c r="R576" s="53">
        <v>855000</v>
      </c>
      <c r="S576" s="92">
        <v>1</v>
      </c>
      <c r="T576" s="53">
        <v>1500000</v>
      </c>
      <c r="U576" s="93" t="s">
        <v>1551</v>
      </c>
      <c r="V576" s="113" t="s">
        <v>1551</v>
      </c>
      <c r="W576" s="94"/>
    </row>
    <row r="577" spans="1:23" s="79" customFormat="1" ht="21">
      <c r="A577" s="109" t="s">
        <v>1846</v>
      </c>
      <c r="B577" s="72"/>
      <c r="C577" s="73"/>
      <c r="D577" s="72"/>
      <c r="E577" s="74"/>
      <c r="F577" s="74"/>
      <c r="G577" s="73"/>
      <c r="H577" s="73"/>
      <c r="I577" s="73"/>
      <c r="J577" s="73"/>
      <c r="K577" s="75"/>
      <c r="L577" s="75"/>
      <c r="M577" s="75"/>
      <c r="N577" s="73"/>
      <c r="O577" s="75"/>
      <c r="P577" s="75"/>
      <c r="Q577" s="75"/>
      <c r="R577" s="75"/>
      <c r="S577" s="76"/>
      <c r="T577" s="77"/>
      <c r="U577" s="75"/>
      <c r="V577" s="110"/>
      <c r="W577" s="78"/>
    </row>
    <row r="578" spans="1:23" s="52" customFormat="1" ht="15.75">
      <c r="A578" s="111">
        <v>453</v>
      </c>
      <c r="B578" s="80" t="s">
        <v>356</v>
      </c>
      <c r="C578" s="81">
        <v>1982</v>
      </c>
      <c r="D578" s="81" t="s">
        <v>1549</v>
      </c>
      <c r="E578" s="81">
        <v>9</v>
      </c>
      <c r="F578" s="81">
        <v>1</v>
      </c>
      <c r="G578" s="82">
        <v>56</v>
      </c>
      <c r="H578" s="82">
        <v>10</v>
      </c>
      <c r="I578" s="82">
        <v>46</v>
      </c>
      <c r="J578" s="82"/>
      <c r="K578" s="83">
        <v>2818</v>
      </c>
      <c r="L578" s="83">
        <v>2818</v>
      </c>
      <c r="M578" s="83">
        <v>2272</v>
      </c>
      <c r="N578" s="82">
        <v>133</v>
      </c>
      <c r="O578" s="84">
        <v>1500000</v>
      </c>
      <c r="P578" s="84">
        <v>270000</v>
      </c>
      <c r="Q578" s="84">
        <v>375000</v>
      </c>
      <c r="R578" s="84">
        <v>855000</v>
      </c>
      <c r="S578" s="85">
        <v>1</v>
      </c>
      <c r="T578" s="50">
        <v>1500000</v>
      </c>
      <c r="U578" s="86">
        <v>1500000</v>
      </c>
      <c r="V578" s="112" t="s">
        <v>1548</v>
      </c>
      <c r="W578" s="89"/>
    </row>
    <row r="579" spans="1:23" s="52" customFormat="1" ht="15.75">
      <c r="A579" s="111">
        <v>454</v>
      </c>
      <c r="B579" s="80" t="s">
        <v>357</v>
      </c>
      <c r="C579" s="81">
        <v>1983</v>
      </c>
      <c r="D579" s="81" t="s">
        <v>1549</v>
      </c>
      <c r="E579" s="81">
        <v>9</v>
      </c>
      <c r="F579" s="81">
        <v>1</v>
      </c>
      <c r="G579" s="82">
        <v>56</v>
      </c>
      <c r="H579" s="82">
        <v>15</v>
      </c>
      <c r="I579" s="82">
        <v>41</v>
      </c>
      <c r="J579" s="82"/>
      <c r="K579" s="83">
        <v>2791</v>
      </c>
      <c r="L579" s="83">
        <v>2791</v>
      </c>
      <c r="M579" s="83">
        <v>2027</v>
      </c>
      <c r="N579" s="82">
        <v>141</v>
      </c>
      <c r="O579" s="84">
        <v>1500000</v>
      </c>
      <c r="P579" s="84">
        <v>270000</v>
      </c>
      <c r="Q579" s="84">
        <v>375000</v>
      </c>
      <c r="R579" s="84">
        <v>855000</v>
      </c>
      <c r="S579" s="85">
        <v>1</v>
      </c>
      <c r="T579" s="50">
        <v>1500000</v>
      </c>
      <c r="U579" s="86">
        <v>1500000</v>
      </c>
      <c r="V579" s="112" t="s">
        <v>1548</v>
      </c>
      <c r="W579" s="89"/>
    </row>
    <row r="580" spans="1:23" s="52" customFormat="1" ht="15.75">
      <c r="A580" s="111">
        <v>455</v>
      </c>
      <c r="B580" s="80" t="s">
        <v>358</v>
      </c>
      <c r="C580" s="81">
        <v>1979</v>
      </c>
      <c r="D580" s="81" t="s">
        <v>1547</v>
      </c>
      <c r="E580" s="81">
        <v>9</v>
      </c>
      <c r="F580" s="81">
        <v>2</v>
      </c>
      <c r="G580" s="82">
        <v>72</v>
      </c>
      <c r="H580" s="82">
        <v>21</v>
      </c>
      <c r="I580" s="82">
        <v>51</v>
      </c>
      <c r="J580" s="82"/>
      <c r="K580" s="83">
        <v>3842</v>
      </c>
      <c r="L580" s="83">
        <v>3842</v>
      </c>
      <c r="M580" s="83">
        <v>2624</v>
      </c>
      <c r="N580" s="82">
        <v>217</v>
      </c>
      <c r="O580" s="84">
        <v>3000000</v>
      </c>
      <c r="P580" s="84">
        <v>540000</v>
      </c>
      <c r="Q580" s="84">
        <v>750000</v>
      </c>
      <c r="R580" s="84">
        <v>1710000</v>
      </c>
      <c r="S580" s="85">
        <v>2</v>
      </c>
      <c r="T580" s="50">
        <v>3000000</v>
      </c>
      <c r="U580" s="86">
        <v>3000000</v>
      </c>
      <c r="V580" s="112" t="s">
        <v>1548</v>
      </c>
      <c r="W580" s="89"/>
    </row>
    <row r="581" spans="1:23" s="52" customFormat="1" ht="15.75">
      <c r="A581" s="111">
        <v>456</v>
      </c>
      <c r="B581" s="80" t="s">
        <v>359</v>
      </c>
      <c r="C581" s="81">
        <v>1980</v>
      </c>
      <c r="D581" s="81" t="s">
        <v>1547</v>
      </c>
      <c r="E581" s="81">
        <v>9</v>
      </c>
      <c r="F581" s="81">
        <v>2</v>
      </c>
      <c r="G581" s="82">
        <v>72</v>
      </c>
      <c r="H581" s="82">
        <v>15</v>
      </c>
      <c r="I581" s="82">
        <v>57</v>
      </c>
      <c r="J581" s="82"/>
      <c r="K581" s="83">
        <v>3846</v>
      </c>
      <c r="L581" s="83">
        <v>3846</v>
      </c>
      <c r="M581" s="83">
        <v>2989</v>
      </c>
      <c r="N581" s="82">
        <v>185</v>
      </c>
      <c r="O581" s="84">
        <v>3000000</v>
      </c>
      <c r="P581" s="84">
        <v>540000</v>
      </c>
      <c r="Q581" s="84">
        <v>750000</v>
      </c>
      <c r="R581" s="84">
        <v>1710000</v>
      </c>
      <c r="S581" s="85">
        <v>2</v>
      </c>
      <c r="T581" s="50">
        <v>3000000</v>
      </c>
      <c r="U581" s="86">
        <v>3000000</v>
      </c>
      <c r="V581" s="112" t="s">
        <v>1548</v>
      </c>
      <c r="W581" s="89"/>
    </row>
    <row r="582" spans="1:23" s="54" customFormat="1" ht="29.25" customHeight="1">
      <c r="A582" s="463" t="s">
        <v>1550</v>
      </c>
      <c r="B582" s="464"/>
      <c r="C582" s="464"/>
      <c r="D582" s="464"/>
      <c r="E582" s="464"/>
      <c r="F582" s="464"/>
      <c r="G582" s="90">
        <v>256</v>
      </c>
      <c r="H582" s="90">
        <v>61</v>
      </c>
      <c r="I582" s="90">
        <v>195</v>
      </c>
      <c r="J582" s="90"/>
      <c r="K582" s="91">
        <v>13297</v>
      </c>
      <c r="L582" s="91">
        <v>13297</v>
      </c>
      <c r="M582" s="91">
        <v>9912</v>
      </c>
      <c r="N582" s="90">
        <v>676</v>
      </c>
      <c r="O582" s="91">
        <v>9000000</v>
      </c>
      <c r="P582" s="53">
        <v>1620000</v>
      </c>
      <c r="Q582" s="53">
        <v>2250000</v>
      </c>
      <c r="R582" s="53">
        <v>5130000</v>
      </c>
      <c r="S582" s="92">
        <v>6</v>
      </c>
      <c r="T582" s="53">
        <v>9000000</v>
      </c>
      <c r="U582" s="93" t="s">
        <v>1551</v>
      </c>
      <c r="V582" s="113" t="s">
        <v>1551</v>
      </c>
      <c r="W582" s="94"/>
    </row>
    <row r="583" spans="1:23" s="79" customFormat="1" ht="21">
      <c r="A583" s="109" t="s">
        <v>1849</v>
      </c>
      <c r="B583" s="72"/>
      <c r="C583" s="73"/>
      <c r="D583" s="72"/>
      <c r="E583" s="74"/>
      <c r="F583" s="74"/>
      <c r="G583" s="73"/>
      <c r="H583" s="73"/>
      <c r="I583" s="73"/>
      <c r="J583" s="73"/>
      <c r="K583" s="75"/>
      <c r="L583" s="75"/>
      <c r="M583" s="75"/>
      <c r="N583" s="73"/>
      <c r="O583" s="75"/>
      <c r="P583" s="75"/>
      <c r="Q583" s="75"/>
      <c r="R583" s="75"/>
      <c r="S583" s="76"/>
      <c r="T583" s="77"/>
      <c r="U583" s="75"/>
      <c r="V583" s="110"/>
      <c r="W583" s="78"/>
    </row>
    <row r="584" spans="1:23" s="52" customFormat="1" ht="15.75">
      <c r="A584" s="111">
        <v>457</v>
      </c>
      <c r="B584" s="80" t="s">
        <v>360</v>
      </c>
      <c r="C584" s="81">
        <v>1983</v>
      </c>
      <c r="D584" s="81" t="s">
        <v>1547</v>
      </c>
      <c r="E584" s="81">
        <v>9</v>
      </c>
      <c r="F584" s="81">
        <v>2</v>
      </c>
      <c r="G584" s="82">
        <v>72</v>
      </c>
      <c r="H584" s="82">
        <v>29</v>
      </c>
      <c r="I584" s="82">
        <v>43</v>
      </c>
      <c r="J584" s="82"/>
      <c r="K584" s="83">
        <v>4394</v>
      </c>
      <c r="L584" s="83">
        <v>3874</v>
      </c>
      <c r="M584" s="83">
        <v>2310</v>
      </c>
      <c r="N584" s="82">
        <v>198</v>
      </c>
      <c r="O584" s="84">
        <v>3000000</v>
      </c>
      <c r="P584" s="84">
        <v>540000</v>
      </c>
      <c r="Q584" s="84">
        <v>750000</v>
      </c>
      <c r="R584" s="84">
        <v>1710000</v>
      </c>
      <c r="S584" s="85">
        <v>2</v>
      </c>
      <c r="T584" s="50">
        <v>3000000</v>
      </c>
      <c r="U584" s="86">
        <v>3000000</v>
      </c>
      <c r="V584" s="112" t="s">
        <v>1548</v>
      </c>
      <c r="W584" s="89"/>
    </row>
    <row r="585" spans="1:23" s="52" customFormat="1" ht="15.75">
      <c r="A585" s="111">
        <v>458</v>
      </c>
      <c r="B585" s="80" t="s">
        <v>361</v>
      </c>
      <c r="C585" s="81">
        <v>1987</v>
      </c>
      <c r="D585" s="81" t="s">
        <v>1547</v>
      </c>
      <c r="E585" s="81">
        <v>9</v>
      </c>
      <c r="F585" s="81">
        <v>2</v>
      </c>
      <c r="G585" s="82">
        <v>72</v>
      </c>
      <c r="H585" s="82">
        <v>18</v>
      </c>
      <c r="I585" s="82">
        <v>54</v>
      </c>
      <c r="J585" s="82"/>
      <c r="K585" s="83">
        <v>4268</v>
      </c>
      <c r="L585" s="83">
        <v>3883</v>
      </c>
      <c r="M585" s="83">
        <v>2856</v>
      </c>
      <c r="N585" s="82">
        <v>188</v>
      </c>
      <c r="O585" s="84">
        <v>1500000</v>
      </c>
      <c r="P585" s="84">
        <v>270000</v>
      </c>
      <c r="Q585" s="84">
        <v>375000</v>
      </c>
      <c r="R585" s="84">
        <v>855000</v>
      </c>
      <c r="S585" s="85">
        <v>1</v>
      </c>
      <c r="T585" s="50">
        <v>1500000</v>
      </c>
      <c r="U585" s="86">
        <v>1500000</v>
      </c>
      <c r="V585" s="112" t="s">
        <v>1548</v>
      </c>
      <c r="W585" s="89"/>
    </row>
    <row r="586" spans="1:23" s="52" customFormat="1" ht="15.75">
      <c r="A586" s="111">
        <v>459</v>
      </c>
      <c r="B586" s="80" t="s">
        <v>362</v>
      </c>
      <c r="C586" s="81">
        <v>1985</v>
      </c>
      <c r="D586" s="81" t="s">
        <v>1547</v>
      </c>
      <c r="E586" s="81">
        <v>9</v>
      </c>
      <c r="F586" s="81">
        <v>2</v>
      </c>
      <c r="G586" s="82">
        <v>71</v>
      </c>
      <c r="H586" s="82">
        <v>22</v>
      </c>
      <c r="I586" s="82">
        <v>49</v>
      </c>
      <c r="J586" s="82"/>
      <c r="K586" s="83">
        <v>4291</v>
      </c>
      <c r="L586" s="83">
        <v>3810</v>
      </c>
      <c r="M586" s="83">
        <v>2571</v>
      </c>
      <c r="N586" s="82">
        <v>190</v>
      </c>
      <c r="O586" s="84">
        <v>3000000</v>
      </c>
      <c r="P586" s="84">
        <v>540000</v>
      </c>
      <c r="Q586" s="84">
        <v>750000</v>
      </c>
      <c r="R586" s="84">
        <v>1710000</v>
      </c>
      <c r="S586" s="85">
        <v>2</v>
      </c>
      <c r="T586" s="50">
        <v>3000000</v>
      </c>
      <c r="U586" s="86">
        <v>3000000</v>
      </c>
      <c r="V586" s="112" t="s">
        <v>1548</v>
      </c>
      <c r="W586" s="89"/>
    </row>
    <row r="587" spans="1:23" s="54" customFormat="1" ht="29.25" customHeight="1">
      <c r="A587" s="463" t="s">
        <v>1550</v>
      </c>
      <c r="B587" s="464"/>
      <c r="C587" s="464"/>
      <c r="D587" s="464"/>
      <c r="E587" s="464"/>
      <c r="F587" s="464"/>
      <c r="G587" s="90">
        <v>215</v>
      </c>
      <c r="H587" s="90">
        <v>69</v>
      </c>
      <c r="I587" s="90">
        <v>146</v>
      </c>
      <c r="J587" s="90"/>
      <c r="K587" s="91">
        <v>12953</v>
      </c>
      <c r="L587" s="91">
        <v>11567</v>
      </c>
      <c r="M587" s="91">
        <v>7737</v>
      </c>
      <c r="N587" s="90">
        <v>576</v>
      </c>
      <c r="O587" s="91">
        <v>7500000</v>
      </c>
      <c r="P587" s="53">
        <v>1350000</v>
      </c>
      <c r="Q587" s="53">
        <v>1875000</v>
      </c>
      <c r="R587" s="53">
        <v>4275000</v>
      </c>
      <c r="S587" s="92">
        <v>5</v>
      </c>
      <c r="T587" s="53">
        <v>7500000</v>
      </c>
      <c r="U587" s="93" t="s">
        <v>1551</v>
      </c>
      <c r="V587" s="113" t="s">
        <v>1551</v>
      </c>
      <c r="W587" s="94"/>
    </row>
    <row r="588" spans="1:23" s="79" customFormat="1" ht="21">
      <c r="A588" s="109" t="s">
        <v>1850</v>
      </c>
      <c r="B588" s="72"/>
      <c r="C588" s="73"/>
      <c r="D588" s="72"/>
      <c r="E588" s="74"/>
      <c r="F588" s="74"/>
      <c r="G588" s="73"/>
      <c r="H588" s="73"/>
      <c r="I588" s="73"/>
      <c r="J588" s="73"/>
      <c r="K588" s="75"/>
      <c r="L588" s="75"/>
      <c r="M588" s="75"/>
      <c r="N588" s="73"/>
      <c r="O588" s="75"/>
      <c r="P588" s="75"/>
      <c r="Q588" s="75"/>
      <c r="R588" s="75"/>
      <c r="S588" s="76"/>
      <c r="T588" s="77"/>
      <c r="U588" s="75"/>
      <c r="V588" s="110"/>
      <c r="W588" s="78"/>
    </row>
    <row r="589" spans="1:23" s="52" customFormat="1" ht="15.75">
      <c r="A589" s="111">
        <v>460</v>
      </c>
      <c r="B589" s="80" t="s">
        <v>363</v>
      </c>
      <c r="C589" s="81">
        <v>1981</v>
      </c>
      <c r="D589" s="81" t="s">
        <v>1547</v>
      </c>
      <c r="E589" s="81">
        <v>9</v>
      </c>
      <c r="F589" s="81">
        <v>2</v>
      </c>
      <c r="G589" s="82">
        <v>72</v>
      </c>
      <c r="H589" s="82">
        <v>8</v>
      </c>
      <c r="I589" s="82">
        <v>64</v>
      </c>
      <c r="J589" s="82"/>
      <c r="K589" s="83">
        <v>4371</v>
      </c>
      <c r="L589" s="83">
        <v>3838</v>
      </c>
      <c r="M589" s="83">
        <v>3419</v>
      </c>
      <c r="N589" s="82">
        <v>159</v>
      </c>
      <c r="O589" s="84">
        <v>3000000</v>
      </c>
      <c r="P589" s="84">
        <v>540000</v>
      </c>
      <c r="Q589" s="84">
        <v>750000</v>
      </c>
      <c r="R589" s="84">
        <v>1710000</v>
      </c>
      <c r="S589" s="85">
        <v>2</v>
      </c>
      <c r="T589" s="50">
        <v>3000000</v>
      </c>
      <c r="U589" s="86">
        <v>3000000</v>
      </c>
      <c r="V589" s="112" t="s">
        <v>1548</v>
      </c>
      <c r="W589" s="89"/>
    </row>
    <row r="590" spans="1:23" s="52" customFormat="1" ht="15.75">
      <c r="A590" s="111">
        <v>461</v>
      </c>
      <c r="B590" s="80" t="s">
        <v>364</v>
      </c>
      <c r="C590" s="81">
        <v>1981</v>
      </c>
      <c r="D590" s="81" t="s">
        <v>1547</v>
      </c>
      <c r="E590" s="81">
        <v>9</v>
      </c>
      <c r="F590" s="81">
        <v>2</v>
      </c>
      <c r="G590" s="82">
        <v>72</v>
      </c>
      <c r="H590" s="82">
        <v>19</v>
      </c>
      <c r="I590" s="82">
        <v>53</v>
      </c>
      <c r="J590" s="82"/>
      <c r="K590" s="83">
        <v>4005</v>
      </c>
      <c r="L590" s="83">
        <v>3829</v>
      </c>
      <c r="M590" s="83">
        <v>2785</v>
      </c>
      <c r="N590" s="82">
        <v>186</v>
      </c>
      <c r="O590" s="84">
        <v>3000000</v>
      </c>
      <c r="P590" s="84">
        <v>540000</v>
      </c>
      <c r="Q590" s="84">
        <v>750000</v>
      </c>
      <c r="R590" s="84">
        <v>1710000</v>
      </c>
      <c r="S590" s="85">
        <v>2</v>
      </c>
      <c r="T590" s="50">
        <v>3000000</v>
      </c>
      <c r="U590" s="86">
        <v>3000000</v>
      </c>
      <c r="V590" s="112" t="s">
        <v>1548</v>
      </c>
      <c r="W590" s="89"/>
    </row>
    <row r="591" spans="1:23" s="54" customFormat="1" ht="29.25" customHeight="1">
      <c r="A591" s="463" t="s">
        <v>1550</v>
      </c>
      <c r="B591" s="464"/>
      <c r="C591" s="464"/>
      <c r="D591" s="464"/>
      <c r="E591" s="464"/>
      <c r="F591" s="464"/>
      <c r="G591" s="90">
        <v>144</v>
      </c>
      <c r="H591" s="90">
        <v>27</v>
      </c>
      <c r="I591" s="90">
        <v>117</v>
      </c>
      <c r="J591" s="90"/>
      <c r="K591" s="91">
        <v>8376</v>
      </c>
      <c r="L591" s="91">
        <v>7667</v>
      </c>
      <c r="M591" s="91">
        <v>6204</v>
      </c>
      <c r="N591" s="90">
        <v>345</v>
      </c>
      <c r="O591" s="91">
        <v>6000000</v>
      </c>
      <c r="P591" s="53">
        <v>1080000</v>
      </c>
      <c r="Q591" s="53">
        <v>1500000</v>
      </c>
      <c r="R591" s="53">
        <v>3420000</v>
      </c>
      <c r="S591" s="92">
        <v>4</v>
      </c>
      <c r="T591" s="53">
        <v>6000000</v>
      </c>
      <c r="U591" s="93" t="s">
        <v>1551</v>
      </c>
      <c r="V591" s="113" t="s">
        <v>1551</v>
      </c>
      <c r="W591" s="94"/>
    </row>
    <row r="592" spans="1:23" s="79" customFormat="1" ht="21">
      <c r="A592" s="109" t="s">
        <v>1851</v>
      </c>
      <c r="B592" s="72"/>
      <c r="C592" s="73"/>
      <c r="D592" s="72"/>
      <c r="E592" s="74"/>
      <c r="F592" s="74"/>
      <c r="G592" s="73"/>
      <c r="H592" s="73"/>
      <c r="I592" s="73"/>
      <c r="J592" s="73"/>
      <c r="K592" s="75"/>
      <c r="L592" s="75"/>
      <c r="M592" s="75"/>
      <c r="N592" s="73"/>
      <c r="O592" s="75"/>
      <c r="P592" s="75"/>
      <c r="Q592" s="75"/>
      <c r="R592" s="75"/>
      <c r="S592" s="76"/>
      <c r="T592" s="77"/>
      <c r="U592" s="75"/>
      <c r="V592" s="110"/>
      <c r="W592" s="78"/>
    </row>
    <row r="593" spans="1:23" s="52" customFormat="1" ht="15.75">
      <c r="A593" s="111">
        <v>462</v>
      </c>
      <c r="B593" s="80" t="s">
        <v>365</v>
      </c>
      <c r="C593" s="81">
        <v>1980</v>
      </c>
      <c r="D593" s="81" t="s">
        <v>1547</v>
      </c>
      <c r="E593" s="81">
        <v>9</v>
      </c>
      <c r="F593" s="81">
        <v>6</v>
      </c>
      <c r="G593" s="82">
        <v>212</v>
      </c>
      <c r="H593" s="82">
        <v>54</v>
      </c>
      <c r="I593" s="82">
        <v>158</v>
      </c>
      <c r="J593" s="82"/>
      <c r="K593" s="83">
        <v>13438</v>
      </c>
      <c r="L593" s="83">
        <v>11320</v>
      </c>
      <c r="M593" s="83">
        <v>8217</v>
      </c>
      <c r="N593" s="82">
        <v>559</v>
      </c>
      <c r="O593" s="84">
        <v>9000000</v>
      </c>
      <c r="P593" s="84">
        <v>1620000</v>
      </c>
      <c r="Q593" s="84">
        <v>2250000</v>
      </c>
      <c r="R593" s="84">
        <v>5130000</v>
      </c>
      <c r="S593" s="85">
        <v>6</v>
      </c>
      <c r="T593" s="50">
        <v>9000000</v>
      </c>
      <c r="U593" s="86">
        <v>9000000</v>
      </c>
      <c r="V593" s="112" t="s">
        <v>1548</v>
      </c>
      <c r="W593" s="89"/>
    </row>
    <row r="594" spans="1:23" s="54" customFormat="1" ht="29.25" customHeight="1">
      <c r="A594" s="463" t="s">
        <v>1550</v>
      </c>
      <c r="B594" s="464"/>
      <c r="C594" s="464"/>
      <c r="D594" s="464"/>
      <c r="E594" s="464"/>
      <c r="F594" s="464"/>
      <c r="G594" s="90">
        <v>212</v>
      </c>
      <c r="H594" s="90">
        <v>54</v>
      </c>
      <c r="I594" s="90">
        <v>158</v>
      </c>
      <c r="J594" s="90"/>
      <c r="K594" s="91">
        <v>13438</v>
      </c>
      <c r="L594" s="91">
        <v>11320</v>
      </c>
      <c r="M594" s="91">
        <v>8217</v>
      </c>
      <c r="N594" s="90">
        <v>559</v>
      </c>
      <c r="O594" s="91">
        <v>9000000</v>
      </c>
      <c r="P594" s="53">
        <v>1620000</v>
      </c>
      <c r="Q594" s="53">
        <v>2250000</v>
      </c>
      <c r="R594" s="53">
        <v>5130000</v>
      </c>
      <c r="S594" s="92">
        <v>6</v>
      </c>
      <c r="T594" s="53">
        <v>9000000</v>
      </c>
      <c r="U594" s="93" t="s">
        <v>1551</v>
      </c>
      <c r="V594" s="113" t="s">
        <v>1551</v>
      </c>
      <c r="W594" s="94"/>
    </row>
    <row r="595" spans="1:23" s="79" customFormat="1" ht="21">
      <c r="A595" s="109" t="s">
        <v>1855</v>
      </c>
      <c r="B595" s="72"/>
      <c r="C595" s="73"/>
      <c r="D595" s="72"/>
      <c r="E595" s="74"/>
      <c r="F595" s="74"/>
      <c r="G595" s="73"/>
      <c r="H595" s="73"/>
      <c r="I595" s="73"/>
      <c r="J595" s="73"/>
      <c r="K595" s="75"/>
      <c r="L595" s="75"/>
      <c r="M595" s="75"/>
      <c r="N595" s="73"/>
      <c r="O595" s="75"/>
      <c r="P595" s="75"/>
      <c r="Q595" s="75"/>
      <c r="R595" s="75"/>
      <c r="S595" s="76"/>
      <c r="T595" s="77"/>
      <c r="U595" s="75"/>
      <c r="V595" s="110"/>
      <c r="W595" s="78"/>
    </row>
    <row r="596" spans="1:23" s="52" customFormat="1" ht="15.75">
      <c r="A596" s="111">
        <v>463</v>
      </c>
      <c r="B596" s="80" t="s">
        <v>366</v>
      </c>
      <c r="C596" s="81">
        <v>1983</v>
      </c>
      <c r="D596" s="81" t="s">
        <v>1547</v>
      </c>
      <c r="E596" s="81">
        <v>9</v>
      </c>
      <c r="F596" s="81">
        <v>3</v>
      </c>
      <c r="G596" s="82">
        <v>108</v>
      </c>
      <c r="H596" s="82">
        <v>11</v>
      </c>
      <c r="I596" s="82">
        <v>97</v>
      </c>
      <c r="J596" s="82"/>
      <c r="K596" s="83">
        <v>6633</v>
      </c>
      <c r="L596" s="83">
        <v>5822</v>
      </c>
      <c r="M596" s="83">
        <v>5231</v>
      </c>
      <c r="N596" s="82">
        <v>285</v>
      </c>
      <c r="O596" s="84">
        <v>4500000</v>
      </c>
      <c r="P596" s="84">
        <v>810000</v>
      </c>
      <c r="Q596" s="84">
        <v>1125000</v>
      </c>
      <c r="R596" s="84">
        <v>2565000</v>
      </c>
      <c r="S596" s="85">
        <v>3</v>
      </c>
      <c r="T596" s="50">
        <v>4500000</v>
      </c>
      <c r="U596" s="86">
        <v>4500000</v>
      </c>
      <c r="V596" s="112" t="s">
        <v>1548</v>
      </c>
      <c r="W596" s="89"/>
    </row>
    <row r="597" spans="1:23" s="54" customFormat="1" ht="29.25" customHeight="1">
      <c r="A597" s="466" t="s">
        <v>1550</v>
      </c>
      <c r="B597" s="467"/>
      <c r="C597" s="467"/>
      <c r="D597" s="467"/>
      <c r="E597" s="467"/>
      <c r="F597" s="467"/>
      <c r="G597" s="263">
        <v>108</v>
      </c>
      <c r="H597" s="263">
        <v>11</v>
      </c>
      <c r="I597" s="263">
        <v>97</v>
      </c>
      <c r="J597" s="263"/>
      <c r="K597" s="281">
        <v>6633</v>
      </c>
      <c r="L597" s="281">
        <v>5822</v>
      </c>
      <c r="M597" s="281">
        <v>5231</v>
      </c>
      <c r="N597" s="263">
        <v>285</v>
      </c>
      <c r="O597" s="281">
        <v>4500000</v>
      </c>
      <c r="P597" s="282">
        <v>810000</v>
      </c>
      <c r="Q597" s="282">
        <v>1125000</v>
      </c>
      <c r="R597" s="282">
        <v>2565000</v>
      </c>
      <c r="S597" s="283">
        <v>3</v>
      </c>
      <c r="T597" s="282">
        <v>4500000</v>
      </c>
      <c r="U597" s="284" t="s">
        <v>1551</v>
      </c>
      <c r="V597" s="285" t="s">
        <v>1551</v>
      </c>
      <c r="W597" s="94"/>
    </row>
    <row r="598" spans="1:23" s="79" customFormat="1" ht="21">
      <c r="A598" s="271" t="s">
        <v>1861</v>
      </c>
      <c r="B598" s="272"/>
      <c r="C598" s="273"/>
      <c r="D598" s="272"/>
      <c r="E598" s="274"/>
      <c r="F598" s="274"/>
      <c r="G598" s="273"/>
      <c r="H598" s="273"/>
      <c r="I598" s="273"/>
      <c r="J598" s="273"/>
      <c r="K598" s="275"/>
      <c r="L598" s="275"/>
      <c r="M598" s="275"/>
      <c r="N598" s="273"/>
      <c r="O598" s="275"/>
      <c r="P598" s="275"/>
      <c r="Q598" s="275"/>
      <c r="R598" s="275"/>
      <c r="S598" s="276"/>
      <c r="T598" s="277"/>
      <c r="U598" s="275"/>
      <c r="V598" s="278"/>
      <c r="W598" s="78"/>
    </row>
    <row r="599" spans="1:23" s="52" customFormat="1" ht="15.75">
      <c r="A599" s="207">
        <v>464</v>
      </c>
      <c r="B599" s="133" t="s">
        <v>367</v>
      </c>
      <c r="C599" s="134">
        <v>1986</v>
      </c>
      <c r="D599" s="134" t="s">
        <v>1549</v>
      </c>
      <c r="E599" s="134">
        <v>9</v>
      </c>
      <c r="F599" s="134">
        <v>1</v>
      </c>
      <c r="G599" s="135">
        <v>71</v>
      </c>
      <c r="H599" s="135">
        <v>17</v>
      </c>
      <c r="I599" s="135">
        <v>54</v>
      </c>
      <c r="J599" s="135"/>
      <c r="K599" s="136">
        <v>3719</v>
      </c>
      <c r="L599" s="136">
        <v>3240</v>
      </c>
      <c r="M599" s="136">
        <v>2406</v>
      </c>
      <c r="N599" s="135">
        <v>161</v>
      </c>
      <c r="O599" s="84">
        <v>1500000</v>
      </c>
      <c r="P599" s="84">
        <v>270000</v>
      </c>
      <c r="Q599" s="84">
        <v>375000</v>
      </c>
      <c r="R599" s="84">
        <v>855000</v>
      </c>
      <c r="S599" s="171">
        <v>1</v>
      </c>
      <c r="T599" s="84">
        <v>1500000</v>
      </c>
      <c r="U599" s="86">
        <v>1500000</v>
      </c>
      <c r="V599" s="208" t="s">
        <v>1548</v>
      </c>
      <c r="W599" s="89"/>
    </row>
    <row r="600" spans="1:23" s="52" customFormat="1" ht="31.5">
      <c r="A600" s="111">
        <v>465</v>
      </c>
      <c r="B600" s="80" t="s">
        <v>368</v>
      </c>
      <c r="C600" s="81">
        <v>1981</v>
      </c>
      <c r="D600" s="81" t="s">
        <v>1547</v>
      </c>
      <c r="E600" s="81">
        <v>9</v>
      </c>
      <c r="F600" s="81">
        <v>6</v>
      </c>
      <c r="G600" s="82">
        <v>216</v>
      </c>
      <c r="H600" s="82">
        <v>32</v>
      </c>
      <c r="I600" s="82">
        <v>184</v>
      </c>
      <c r="J600" s="82"/>
      <c r="K600" s="83">
        <v>13185</v>
      </c>
      <c r="L600" s="83">
        <v>11657</v>
      </c>
      <c r="M600" s="83">
        <v>9926</v>
      </c>
      <c r="N600" s="82">
        <v>526</v>
      </c>
      <c r="O600" s="84">
        <v>9000000</v>
      </c>
      <c r="P600" s="84">
        <v>1620000</v>
      </c>
      <c r="Q600" s="84">
        <v>2250000</v>
      </c>
      <c r="R600" s="84">
        <v>5130000</v>
      </c>
      <c r="S600" s="85">
        <v>6</v>
      </c>
      <c r="T600" s="50">
        <v>9000000</v>
      </c>
      <c r="U600" s="86">
        <v>9000000</v>
      </c>
      <c r="V600" s="112" t="s">
        <v>1548</v>
      </c>
      <c r="W600" s="89"/>
    </row>
    <row r="601" spans="1:23" s="52" customFormat="1" ht="15.75">
      <c r="A601" s="111">
        <v>466</v>
      </c>
      <c r="B601" s="80" t="s">
        <v>369</v>
      </c>
      <c r="C601" s="81">
        <v>1989</v>
      </c>
      <c r="D601" s="81" t="s">
        <v>1547</v>
      </c>
      <c r="E601" s="81">
        <v>9</v>
      </c>
      <c r="F601" s="81">
        <v>3</v>
      </c>
      <c r="G601" s="82">
        <v>108</v>
      </c>
      <c r="H601" s="82">
        <v>20</v>
      </c>
      <c r="I601" s="82">
        <v>88</v>
      </c>
      <c r="J601" s="82"/>
      <c r="K601" s="83">
        <v>6568</v>
      </c>
      <c r="L601" s="83">
        <v>5842</v>
      </c>
      <c r="M601" s="83">
        <v>4740</v>
      </c>
      <c r="N601" s="82">
        <v>273</v>
      </c>
      <c r="O601" s="84">
        <v>4500000</v>
      </c>
      <c r="P601" s="84">
        <v>810000</v>
      </c>
      <c r="Q601" s="84">
        <v>1125000</v>
      </c>
      <c r="R601" s="84">
        <v>2565000</v>
      </c>
      <c r="S601" s="85">
        <v>3</v>
      </c>
      <c r="T601" s="50">
        <v>4500000</v>
      </c>
      <c r="U601" s="86">
        <v>4500000</v>
      </c>
      <c r="V601" s="112" t="s">
        <v>1548</v>
      </c>
      <c r="W601" s="89"/>
    </row>
    <row r="602" spans="1:23" s="54" customFormat="1" ht="29.25" customHeight="1">
      <c r="A602" s="463" t="s">
        <v>1550</v>
      </c>
      <c r="B602" s="464"/>
      <c r="C602" s="464"/>
      <c r="D602" s="464"/>
      <c r="E602" s="464"/>
      <c r="F602" s="464"/>
      <c r="G602" s="90">
        <v>395</v>
      </c>
      <c r="H602" s="90">
        <v>69</v>
      </c>
      <c r="I602" s="90">
        <v>326</v>
      </c>
      <c r="J602" s="90"/>
      <c r="K602" s="91">
        <v>23472</v>
      </c>
      <c r="L602" s="91">
        <v>20739</v>
      </c>
      <c r="M602" s="281">
        <v>17072</v>
      </c>
      <c r="N602" s="90">
        <v>960</v>
      </c>
      <c r="O602" s="91">
        <v>15000000</v>
      </c>
      <c r="P602" s="53">
        <v>2700000</v>
      </c>
      <c r="Q602" s="53">
        <v>3750000</v>
      </c>
      <c r="R602" s="53">
        <v>8550000</v>
      </c>
      <c r="S602" s="92">
        <v>10</v>
      </c>
      <c r="T602" s="53">
        <v>15000000</v>
      </c>
      <c r="U602" s="93" t="s">
        <v>1551</v>
      </c>
      <c r="V602" s="113" t="s">
        <v>1551</v>
      </c>
      <c r="W602" s="94"/>
    </row>
    <row r="603" spans="1:23" s="79" customFormat="1" ht="21">
      <c r="A603" s="109" t="s">
        <v>1866</v>
      </c>
      <c r="B603" s="72"/>
      <c r="C603" s="73"/>
      <c r="D603" s="72"/>
      <c r="E603" s="74"/>
      <c r="F603" s="74"/>
      <c r="G603" s="73"/>
      <c r="H603" s="73"/>
      <c r="I603" s="73"/>
      <c r="J603" s="73"/>
      <c r="K603" s="75"/>
      <c r="L603" s="75"/>
      <c r="M603" s="286"/>
      <c r="N603" s="73"/>
      <c r="O603" s="75"/>
      <c r="P603" s="75"/>
      <c r="Q603" s="75"/>
      <c r="R603" s="75"/>
      <c r="S603" s="76"/>
      <c r="T603" s="77"/>
      <c r="U603" s="75"/>
      <c r="V603" s="110"/>
      <c r="W603" s="78"/>
    </row>
    <row r="604" spans="1:23" s="52" customFormat="1" ht="15.75">
      <c r="A604" s="111">
        <v>467</v>
      </c>
      <c r="B604" s="80" t="s">
        <v>1477</v>
      </c>
      <c r="C604" s="81">
        <v>1987</v>
      </c>
      <c r="D604" s="81" t="s">
        <v>1547</v>
      </c>
      <c r="E604" s="81">
        <v>9</v>
      </c>
      <c r="F604" s="81">
        <v>4</v>
      </c>
      <c r="G604" s="82">
        <v>142</v>
      </c>
      <c r="H604" s="82">
        <v>32</v>
      </c>
      <c r="I604" s="82">
        <v>110</v>
      </c>
      <c r="J604" s="82"/>
      <c r="K604" s="83">
        <v>7989</v>
      </c>
      <c r="L604" s="83">
        <v>7326</v>
      </c>
      <c r="M604" s="136">
        <v>5540</v>
      </c>
      <c r="N604" s="82">
        <v>409</v>
      </c>
      <c r="O604" s="84">
        <v>6000000</v>
      </c>
      <c r="P604" s="84">
        <v>1080000</v>
      </c>
      <c r="Q604" s="84">
        <v>1500000</v>
      </c>
      <c r="R604" s="84">
        <v>3420000</v>
      </c>
      <c r="S604" s="85">
        <v>4</v>
      </c>
      <c r="T604" s="50">
        <v>6000000</v>
      </c>
      <c r="U604" s="86">
        <v>6000000</v>
      </c>
      <c r="V604" s="112" t="s">
        <v>1548</v>
      </c>
      <c r="W604" s="89"/>
    </row>
    <row r="605" spans="1:23" s="54" customFormat="1" ht="29.25" customHeight="1">
      <c r="A605" s="463" t="s">
        <v>1550</v>
      </c>
      <c r="B605" s="464"/>
      <c r="C605" s="464"/>
      <c r="D605" s="464"/>
      <c r="E605" s="464"/>
      <c r="F605" s="464"/>
      <c r="G605" s="90">
        <v>142</v>
      </c>
      <c r="H605" s="90">
        <v>32</v>
      </c>
      <c r="I605" s="90">
        <v>110</v>
      </c>
      <c r="J605" s="90"/>
      <c r="K605" s="91">
        <v>7989</v>
      </c>
      <c r="L605" s="91">
        <v>7326</v>
      </c>
      <c r="M605" s="91">
        <v>5540</v>
      </c>
      <c r="N605" s="90">
        <v>409</v>
      </c>
      <c r="O605" s="91">
        <v>6000000</v>
      </c>
      <c r="P605" s="53">
        <v>1080000</v>
      </c>
      <c r="Q605" s="53">
        <v>1500000</v>
      </c>
      <c r="R605" s="53">
        <v>3420000</v>
      </c>
      <c r="S605" s="92">
        <v>4</v>
      </c>
      <c r="T605" s="53">
        <v>6000000</v>
      </c>
      <c r="U605" s="93" t="s">
        <v>1551</v>
      </c>
      <c r="V605" s="113" t="s">
        <v>1551</v>
      </c>
      <c r="W605" s="94"/>
    </row>
    <row r="606" spans="1:23" s="79" customFormat="1" ht="21">
      <c r="A606" s="109" t="s">
        <v>153</v>
      </c>
      <c r="B606" s="72"/>
      <c r="C606" s="73"/>
      <c r="D606" s="72"/>
      <c r="E606" s="74"/>
      <c r="F606" s="74"/>
      <c r="G606" s="73"/>
      <c r="H606" s="73"/>
      <c r="I606" s="73"/>
      <c r="J606" s="73"/>
      <c r="K606" s="75"/>
      <c r="L606" s="75"/>
      <c r="M606" s="75"/>
      <c r="N606" s="73"/>
      <c r="O606" s="75"/>
      <c r="P606" s="75"/>
      <c r="Q606" s="75"/>
      <c r="R606" s="75"/>
      <c r="S606" s="76"/>
      <c r="T606" s="77"/>
      <c r="U606" s="75"/>
      <c r="V606" s="110"/>
      <c r="W606" s="78"/>
    </row>
    <row r="607" spans="1:23" s="52" customFormat="1" ht="15.75">
      <c r="A607" s="111">
        <v>468</v>
      </c>
      <c r="B607" s="80" t="s">
        <v>370</v>
      </c>
      <c r="C607" s="81">
        <v>1987</v>
      </c>
      <c r="D607" s="81" t="s">
        <v>1549</v>
      </c>
      <c r="E607" s="81">
        <v>9</v>
      </c>
      <c r="F607" s="81">
        <v>1</v>
      </c>
      <c r="G607" s="82">
        <v>143</v>
      </c>
      <c r="H607" s="82">
        <v>12</v>
      </c>
      <c r="I607" s="82">
        <v>131</v>
      </c>
      <c r="J607" s="82"/>
      <c r="K607" s="83">
        <v>6660</v>
      </c>
      <c r="L607" s="83">
        <v>4955</v>
      </c>
      <c r="M607" s="83">
        <v>4955</v>
      </c>
      <c r="N607" s="82">
        <v>191</v>
      </c>
      <c r="O607" s="84">
        <v>1500000</v>
      </c>
      <c r="P607" s="84">
        <v>270000</v>
      </c>
      <c r="Q607" s="84">
        <v>375000</v>
      </c>
      <c r="R607" s="84">
        <v>855000</v>
      </c>
      <c r="S607" s="85">
        <v>1</v>
      </c>
      <c r="T607" s="50">
        <v>1500000</v>
      </c>
      <c r="U607" s="86">
        <v>1500000</v>
      </c>
      <c r="V607" s="112" t="s">
        <v>1548</v>
      </c>
      <c r="W607" s="89"/>
    </row>
    <row r="608" spans="1:23" s="54" customFormat="1" ht="29.25" customHeight="1">
      <c r="A608" s="463" t="s">
        <v>1550</v>
      </c>
      <c r="B608" s="464"/>
      <c r="C608" s="464"/>
      <c r="D608" s="464"/>
      <c r="E608" s="464"/>
      <c r="F608" s="464"/>
      <c r="G608" s="90">
        <v>143</v>
      </c>
      <c r="H608" s="90">
        <v>12</v>
      </c>
      <c r="I608" s="90">
        <v>131</v>
      </c>
      <c r="J608" s="90"/>
      <c r="K608" s="91">
        <v>6660</v>
      </c>
      <c r="L608" s="91">
        <v>4955</v>
      </c>
      <c r="M608" s="91">
        <v>4955</v>
      </c>
      <c r="N608" s="90">
        <v>191</v>
      </c>
      <c r="O608" s="91">
        <v>1500000</v>
      </c>
      <c r="P608" s="53">
        <v>270000</v>
      </c>
      <c r="Q608" s="53">
        <v>375000</v>
      </c>
      <c r="R608" s="53">
        <v>855000</v>
      </c>
      <c r="S608" s="92">
        <v>1</v>
      </c>
      <c r="T608" s="53">
        <v>1500000</v>
      </c>
      <c r="U608" s="93" t="s">
        <v>1551</v>
      </c>
      <c r="V608" s="113" t="s">
        <v>1551</v>
      </c>
      <c r="W608" s="94"/>
    </row>
    <row r="609" spans="1:23" s="79" customFormat="1" ht="21">
      <c r="A609" s="109" t="s">
        <v>154</v>
      </c>
      <c r="B609" s="72"/>
      <c r="C609" s="73"/>
      <c r="D609" s="72"/>
      <c r="E609" s="74"/>
      <c r="F609" s="74"/>
      <c r="G609" s="73"/>
      <c r="H609" s="73"/>
      <c r="I609" s="73"/>
      <c r="J609" s="73"/>
      <c r="K609" s="75"/>
      <c r="L609" s="75"/>
      <c r="M609" s="75"/>
      <c r="N609" s="73"/>
      <c r="O609" s="75"/>
      <c r="P609" s="75"/>
      <c r="Q609" s="75"/>
      <c r="R609" s="75"/>
      <c r="S609" s="76"/>
      <c r="T609" s="77"/>
      <c r="U609" s="75"/>
      <c r="V609" s="110"/>
      <c r="W609" s="78"/>
    </row>
    <row r="610" spans="1:23" s="52" customFormat="1" ht="15.75">
      <c r="A610" s="111">
        <v>469</v>
      </c>
      <c r="B610" s="80" t="s">
        <v>371</v>
      </c>
      <c r="C610" s="81">
        <v>1983</v>
      </c>
      <c r="D610" s="81" t="s">
        <v>1549</v>
      </c>
      <c r="E610" s="81">
        <v>9</v>
      </c>
      <c r="F610" s="81">
        <v>4</v>
      </c>
      <c r="G610" s="82">
        <v>144</v>
      </c>
      <c r="H610" s="82">
        <v>40</v>
      </c>
      <c r="I610" s="82">
        <v>104</v>
      </c>
      <c r="J610" s="82"/>
      <c r="K610" s="83">
        <v>8407</v>
      </c>
      <c r="L610" s="83">
        <v>7367</v>
      </c>
      <c r="M610" s="83">
        <v>5209</v>
      </c>
      <c r="N610" s="82">
        <v>394</v>
      </c>
      <c r="O610" s="84">
        <v>6000000</v>
      </c>
      <c r="P610" s="84">
        <v>1080000</v>
      </c>
      <c r="Q610" s="84">
        <v>1500000</v>
      </c>
      <c r="R610" s="84">
        <v>3420000</v>
      </c>
      <c r="S610" s="85">
        <v>4</v>
      </c>
      <c r="T610" s="50">
        <v>6000000</v>
      </c>
      <c r="U610" s="86">
        <v>6000000</v>
      </c>
      <c r="V610" s="112" t="s">
        <v>1548</v>
      </c>
      <c r="W610" s="89"/>
    </row>
    <row r="611" spans="1:23" s="52" customFormat="1" ht="31.5">
      <c r="A611" s="111">
        <v>470</v>
      </c>
      <c r="B611" s="80" t="s">
        <v>372</v>
      </c>
      <c r="C611" s="81">
        <v>1989</v>
      </c>
      <c r="D611" s="81" t="s">
        <v>498</v>
      </c>
      <c r="E611" s="81">
        <v>9</v>
      </c>
      <c r="F611" s="81">
        <v>5</v>
      </c>
      <c r="G611" s="82">
        <v>180</v>
      </c>
      <c r="H611" s="82">
        <v>36</v>
      </c>
      <c r="I611" s="82">
        <v>144</v>
      </c>
      <c r="J611" s="82"/>
      <c r="K611" s="83">
        <v>10929</v>
      </c>
      <c r="L611" s="83">
        <v>9795</v>
      </c>
      <c r="M611" s="83">
        <v>7775</v>
      </c>
      <c r="N611" s="82">
        <v>475</v>
      </c>
      <c r="O611" s="84">
        <v>7500000</v>
      </c>
      <c r="P611" s="84">
        <v>1350000</v>
      </c>
      <c r="Q611" s="84">
        <v>1875000</v>
      </c>
      <c r="R611" s="84">
        <v>4275000</v>
      </c>
      <c r="S611" s="85">
        <v>5</v>
      </c>
      <c r="T611" s="50">
        <v>7500000</v>
      </c>
      <c r="U611" s="86">
        <v>7500000</v>
      </c>
      <c r="V611" s="112" t="s">
        <v>1548</v>
      </c>
      <c r="W611" s="89"/>
    </row>
    <row r="612" spans="1:23" s="54" customFormat="1" ht="29.25" customHeight="1">
      <c r="A612" s="463" t="s">
        <v>1550</v>
      </c>
      <c r="B612" s="464"/>
      <c r="C612" s="464"/>
      <c r="D612" s="464"/>
      <c r="E612" s="464"/>
      <c r="F612" s="464"/>
      <c r="G612" s="90">
        <v>324</v>
      </c>
      <c r="H612" s="90">
        <v>76</v>
      </c>
      <c r="I612" s="90">
        <v>248</v>
      </c>
      <c r="J612" s="90"/>
      <c r="K612" s="91">
        <v>19336</v>
      </c>
      <c r="L612" s="91">
        <v>17162</v>
      </c>
      <c r="M612" s="91">
        <v>12984</v>
      </c>
      <c r="N612" s="90">
        <v>869</v>
      </c>
      <c r="O612" s="91">
        <v>13500000</v>
      </c>
      <c r="P612" s="53">
        <v>2430000</v>
      </c>
      <c r="Q612" s="53">
        <v>3375000</v>
      </c>
      <c r="R612" s="53">
        <v>7695000</v>
      </c>
      <c r="S612" s="92">
        <v>9</v>
      </c>
      <c r="T612" s="53">
        <v>13500000</v>
      </c>
      <c r="U612" s="93" t="s">
        <v>1551</v>
      </c>
      <c r="V612" s="113" t="s">
        <v>1551</v>
      </c>
      <c r="W612" s="94"/>
    </row>
    <row r="613" spans="1:23" s="79" customFormat="1" ht="21">
      <c r="A613" s="109" t="s">
        <v>155</v>
      </c>
      <c r="B613" s="72"/>
      <c r="C613" s="73"/>
      <c r="D613" s="72"/>
      <c r="E613" s="74"/>
      <c r="F613" s="74"/>
      <c r="G613" s="73"/>
      <c r="H613" s="73"/>
      <c r="I613" s="73"/>
      <c r="J613" s="73"/>
      <c r="K613" s="75"/>
      <c r="L613" s="75"/>
      <c r="M613" s="75"/>
      <c r="N613" s="73"/>
      <c r="O613" s="75"/>
      <c r="P613" s="75"/>
      <c r="Q613" s="75"/>
      <c r="R613" s="75"/>
      <c r="S613" s="76"/>
      <c r="T613" s="77"/>
      <c r="U613" s="75"/>
      <c r="V613" s="110"/>
      <c r="W613" s="78"/>
    </row>
    <row r="614" spans="1:23" s="52" customFormat="1" ht="15.75">
      <c r="A614" s="111">
        <v>471</v>
      </c>
      <c r="B614" s="80" t="s">
        <v>1682</v>
      </c>
      <c r="C614" s="81">
        <v>1973</v>
      </c>
      <c r="D614" s="81" t="s">
        <v>1547</v>
      </c>
      <c r="E614" s="81">
        <v>9</v>
      </c>
      <c r="F614" s="81">
        <v>4</v>
      </c>
      <c r="G614" s="82">
        <v>144</v>
      </c>
      <c r="H614" s="82"/>
      <c r="I614" s="82">
        <v>144</v>
      </c>
      <c r="J614" s="82"/>
      <c r="K614" s="83">
        <v>6946.5</v>
      </c>
      <c r="L614" s="83">
        <v>6946.5</v>
      </c>
      <c r="M614" s="83">
        <v>6946.5</v>
      </c>
      <c r="N614" s="82">
        <v>327</v>
      </c>
      <c r="O614" s="84">
        <v>6000000</v>
      </c>
      <c r="P614" s="84">
        <v>1080000</v>
      </c>
      <c r="Q614" s="84">
        <v>1500000</v>
      </c>
      <c r="R614" s="84">
        <v>3420000</v>
      </c>
      <c r="S614" s="85">
        <v>4</v>
      </c>
      <c r="T614" s="50">
        <v>6000000</v>
      </c>
      <c r="U614" s="86">
        <v>6000000</v>
      </c>
      <c r="V614" s="112" t="s">
        <v>1548</v>
      </c>
      <c r="W614" s="89"/>
    </row>
    <row r="615" spans="1:23" s="52" customFormat="1" ht="15.75">
      <c r="A615" s="111">
        <v>472</v>
      </c>
      <c r="B615" s="80" t="s">
        <v>373</v>
      </c>
      <c r="C615" s="81">
        <v>1980</v>
      </c>
      <c r="D615" s="81" t="s">
        <v>1549</v>
      </c>
      <c r="E615" s="81">
        <v>9</v>
      </c>
      <c r="F615" s="81">
        <v>1</v>
      </c>
      <c r="G615" s="82">
        <v>54</v>
      </c>
      <c r="H615" s="82">
        <v>7</v>
      </c>
      <c r="I615" s="82">
        <v>47</v>
      </c>
      <c r="J615" s="82"/>
      <c r="K615" s="83">
        <v>2615</v>
      </c>
      <c r="L615" s="83">
        <v>2331</v>
      </c>
      <c r="M615" s="83">
        <v>2001</v>
      </c>
      <c r="N615" s="82">
        <v>109</v>
      </c>
      <c r="O615" s="84">
        <v>1500000</v>
      </c>
      <c r="P615" s="84">
        <v>270000</v>
      </c>
      <c r="Q615" s="84">
        <v>375000</v>
      </c>
      <c r="R615" s="84">
        <v>855000</v>
      </c>
      <c r="S615" s="85">
        <v>1</v>
      </c>
      <c r="T615" s="50">
        <v>1500000</v>
      </c>
      <c r="U615" s="86">
        <v>1500000</v>
      </c>
      <c r="V615" s="112" t="s">
        <v>1548</v>
      </c>
      <c r="W615" s="89"/>
    </row>
    <row r="616" spans="1:23" s="52" customFormat="1" ht="15.75">
      <c r="A616" s="111">
        <v>473</v>
      </c>
      <c r="B616" s="80" t="s">
        <v>377</v>
      </c>
      <c r="C616" s="81">
        <v>1979</v>
      </c>
      <c r="D616" s="81" t="s">
        <v>1549</v>
      </c>
      <c r="E616" s="81">
        <v>9</v>
      </c>
      <c r="F616" s="81">
        <v>1</v>
      </c>
      <c r="G616" s="82">
        <v>81</v>
      </c>
      <c r="H616" s="82">
        <v>19</v>
      </c>
      <c r="I616" s="82">
        <v>62</v>
      </c>
      <c r="J616" s="82"/>
      <c r="K616" s="83">
        <v>5160</v>
      </c>
      <c r="L616" s="83">
        <v>4505</v>
      </c>
      <c r="M616" s="83">
        <v>3379</v>
      </c>
      <c r="N616" s="82">
        <v>210</v>
      </c>
      <c r="O616" s="84">
        <v>1500000</v>
      </c>
      <c r="P616" s="84">
        <v>270000</v>
      </c>
      <c r="Q616" s="84">
        <v>375000</v>
      </c>
      <c r="R616" s="84">
        <v>855000</v>
      </c>
      <c r="S616" s="85">
        <v>1</v>
      </c>
      <c r="T616" s="50">
        <v>1500000</v>
      </c>
      <c r="U616" s="86">
        <v>1500000</v>
      </c>
      <c r="V616" s="112" t="s">
        <v>1548</v>
      </c>
      <c r="W616" s="89"/>
    </row>
    <row r="617" spans="1:23" s="52" customFormat="1" ht="15.75">
      <c r="A617" s="111">
        <v>474</v>
      </c>
      <c r="B617" s="80" t="s">
        <v>375</v>
      </c>
      <c r="C617" s="81">
        <v>1979</v>
      </c>
      <c r="D617" s="81" t="s">
        <v>1549</v>
      </c>
      <c r="E617" s="81">
        <v>9</v>
      </c>
      <c r="F617" s="81">
        <v>1</v>
      </c>
      <c r="G617" s="82">
        <v>54</v>
      </c>
      <c r="H617" s="82">
        <v>11</v>
      </c>
      <c r="I617" s="82">
        <v>43</v>
      </c>
      <c r="J617" s="82"/>
      <c r="K617" s="83">
        <v>2354</v>
      </c>
      <c r="L617" s="83">
        <v>1957</v>
      </c>
      <c r="M617" s="83">
        <v>1551</v>
      </c>
      <c r="N617" s="82">
        <v>99</v>
      </c>
      <c r="O617" s="84">
        <v>1500000</v>
      </c>
      <c r="P617" s="84">
        <v>270000</v>
      </c>
      <c r="Q617" s="84">
        <v>375000</v>
      </c>
      <c r="R617" s="84">
        <v>855000</v>
      </c>
      <c r="S617" s="85">
        <v>1</v>
      </c>
      <c r="T617" s="50">
        <v>1500000</v>
      </c>
      <c r="U617" s="86">
        <v>1500000</v>
      </c>
      <c r="V617" s="112" t="s">
        <v>1548</v>
      </c>
      <c r="W617" s="89"/>
    </row>
    <row r="618" spans="1:23" s="52" customFormat="1" ht="15.75">
      <c r="A618" s="111">
        <v>475</v>
      </c>
      <c r="B618" s="80" t="s">
        <v>378</v>
      </c>
      <c r="C618" s="81">
        <v>1984</v>
      </c>
      <c r="D618" s="81" t="s">
        <v>1549</v>
      </c>
      <c r="E618" s="81">
        <v>9</v>
      </c>
      <c r="F618" s="81">
        <v>1</v>
      </c>
      <c r="G618" s="82">
        <v>53</v>
      </c>
      <c r="H618" s="82">
        <v>16</v>
      </c>
      <c r="I618" s="82">
        <v>37</v>
      </c>
      <c r="J618" s="82"/>
      <c r="K618" s="83">
        <v>3236</v>
      </c>
      <c r="L618" s="83">
        <v>2703</v>
      </c>
      <c r="M618" s="83">
        <v>1965</v>
      </c>
      <c r="N618" s="82">
        <v>150</v>
      </c>
      <c r="O618" s="84">
        <v>1500000</v>
      </c>
      <c r="P618" s="84">
        <v>270000</v>
      </c>
      <c r="Q618" s="84">
        <v>375000</v>
      </c>
      <c r="R618" s="84">
        <v>855000</v>
      </c>
      <c r="S618" s="85">
        <v>1</v>
      </c>
      <c r="T618" s="50">
        <v>1500000</v>
      </c>
      <c r="U618" s="86">
        <v>1500000</v>
      </c>
      <c r="V618" s="112" t="s">
        <v>1548</v>
      </c>
      <c r="W618" s="89"/>
    </row>
    <row r="619" spans="1:23" s="52" customFormat="1" ht="15.75">
      <c r="A619" s="111">
        <v>476</v>
      </c>
      <c r="B619" s="80" t="s">
        <v>379</v>
      </c>
      <c r="C619" s="81">
        <v>1989</v>
      </c>
      <c r="D619" s="81" t="s">
        <v>1549</v>
      </c>
      <c r="E619" s="81">
        <v>9</v>
      </c>
      <c r="F619" s="81">
        <v>1</v>
      </c>
      <c r="G619" s="82">
        <v>144</v>
      </c>
      <c r="H619" s="82">
        <v>19</v>
      </c>
      <c r="I619" s="82">
        <v>125</v>
      </c>
      <c r="J619" s="82"/>
      <c r="K619" s="83">
        <v>4800</v>
      </c>
      <c r="L619" s="83">
        <v>4800</v>
      </c>
      <c r="M619" s="83">
        <v>4091</v>
      </c>
      <c r="N619" s="82">
        <v>236</v>
      </c>
      <c r="O619" s="84">
        <v>1500000</v>
      </c>
      <c r="P619" s="84">
        <v>270000</v>
      </c>
      <c r="Q619" s="84">
        <v>375000</v>
      </c>
      <c r="R619" s="84">
        <v>855000</v>
      </c>
      <c r="S619" s="85">
        <v>1</v>
      </c>
      <c r="T619" s="50">
        <v>1500000</v>
      </c>
      <c r="U619" s="86">
        <v>1500000</v>
      </c>
      <c r="V619" s="112" t="s">
        <v>1548</v>
      </c>
      <c r="W619" s="89"/>
    </row>
    <row r="620" spans="1:23" s="52" customFormat="1" ht="15.75">
      <c r="A620" s="111">
        <v>477</v>
      </c>
      <c r="B620" s="80" t="s">
        <v>376</v>
      </c>
      <c r="C620" s="81">
        <v>1980</v>
      </c>
      <c r="D620" s="81" t="s">
        <v>1549</v>
      </c>
      <c r="E620" s="81">
        <v>9</v>
      </c>
      <c r="F620" s="81">
        <v>1</v>
      </c>
      <c r="G620" s="82">
        <v>54</v>
      </c>
      <c r="H620" s="82">
        <v>3</v>
      </c>
      <c r="I620" s="82">
        <v>51</v>
      </c>
      <c r="J620" s="82"/>
      <c r="K620" s="83">
        <v>3144</v>
      </c>
      <c r="L620" s="83">
        <v>2743</v>
      </c>
      <c r="M620" s="83">
        <v>2580</v>
      </c>
      <c r="N620" s="82">
        <v>105</v>
      </c>
      <c r="O620" s="84">
        <v>1500000</v>
      </c>
      <c r="P620" s="84">
        <v>270000</v>
      </c>
      <c r="Q620" s="84">
        <v>375000</v>
      </c>
      <c r="R620" s="84">
        <v>855000</v>
      </c>
      <c r="S620" s="85">
        <v>1</v>
      </c>
      <c r="T620" s="50">
        <v>1500000</v>
      </c>
      <c r="U620" s="86">
        <v>1500000</v>
      </c>
      <c r="V620" s="112" t="s">
        <v>1548</v>
      </c>
      <c r="W620" s="89"/>
    </row>
    <row r="621" spans="1:23" s="52" customFormat="1" ht="15.75">
      <c r="A621" s="111">
        <v>478</v>
      </c>
      <c r="B621" s="80" t="s">
        <v>380</v>
      </c>
      <c r="C621" s="81">
        <v>1978</v>
      </c>
      <c r="D621" s="81" t="s">
        <v>1549</v>
      </c>
      <c r="E621" s="81">
        <v>9</v>
      </c>
      <c r="F621" s="81">
        <v>1</v>
      </c>
      <c r="G621" s="82">
        <v>63</v>
      </c>
      <c r="H621" s="82">
        <v>2</v>
      </c>
      <c r="I621" s="82">
        <v>61</v>
      </c>
      <c r="J621" s="82"/>
      <c r="K621" s="83">
        <v>3272</v>
      </c>
      <c r="L621" s="83">
        <v>3167</v>
      </c>
      <c r="M621" s="83">
        <v>3090</v>
      </c>
      <c r="N621" s="82">
        <v>142</v>
      </c>
      <c r="O621" s="84">
        <v>1500000</v>
      </c>
      <c r="P621" s="84">
        <v>270000</v>
      </c>
      <c r="Q621" s="84">
        <v>375000</v>
      </c>
      <c r="R621" s="84">
        <v>855000</v>
      </c>
      <c r="S621" s="85">
        <v>1</v>
      </c>
      <c r="T621" s="50">
        <v>1500000</v>
      </c>
      <c r="U621" s="86">
        <v>1500000</v>
      </c>
      <c r="V621" s="112" t="s">
        <v>1548</v>
      </c>
      <c r="W621" s="89"/>
    </row>
    <row r="622" spans="1:23" s="52" customFormat="1" ht="15.75">
      <c r="A622" s="111">
        <v>479</v>
      </c>
      <c r="B622" s="80" t="s">
        <v>381</v>
      </c>
      <c r="C622" s="81">
        <v>1980</v>
      </c>
      <c r="D622" s="81" t="s">
        <v>1549</v>
      </c>
      <c r="E622" s="81">
        <v>9</v>
      </c>
      <c r="F622" s="81">
        <v>2</v>
      </c>
      <c r="G622" s="82">
        <v>72</v>
      </c>
      <c r="H622" s="82">
        <v>7</v>
      </c>
      <c r="I622" s="82">
        <v>65</v>
      </c>
      <c r="J622" s="82"/>
      <c r="K622" s="83">
        <v>4509</v>
      </c>
      <c r="L622" s="83">
        <v>3962</v>
      </c>
      <c r="M622" s="83">
        <v>3598</v>
      </c>
      <c r="N622" s="82">
        <v>191</v>
      </c>
      <c r="O622" s="84">
        <v>1500000</v>
      </c>
      <c r="P622" s="84">
        <v>270000</v>
      </c>
      <c r="Q622" s="84">
        <v>375000</v>
      </c>
      <c r="R622" s="84">
        <v>855000</v>
      </c>
      <c r="S622" s="85">
        <v>1</v>
      </c>
      <c r="T622" s="50">
        <v>1500000</v>
      </c>
      <c r="U622" s="86">
        <v>1500000</v>
      </c>
      <c r="V622" s="112" t="s">
        <v>1548</v>
      </c>
      <c r="W622" s="89"/>
    </row>
    <row r="623" spans="1:23" s="52" customFormat="1" ht="15.75">
      <c r="A623" s="111">
        <v>480</v>
      </c>
      <c r="B623" s="80" t="s">
        <v>382</v>
      </c>
      <c r="C623" s="81">
        <v>1979</v>
      </c>
      <c r="D623" s="81" t="s">
        <v>1549</v>
      </c>
      <c r="E623" s="81">
        <v>9</v>
      </c>
      <c r="F623" s="81">
        <v>2</v>
      </c>
      <c r="G623" s="82">
        <v>90</v>
      </c>
      <c r="H623" s="82">
        <v>10</v>
      </c>
      <c r="I623" s="82">
        <v>80</v>
      </c>
      <c r="J623" s="82"/>
      <c r="K623" s="83">
        <v>4699</v>
      </c>
      <c r="L623" s="83">
        <v>3977</v>
      </c>
      <c r="M623" s="83">
        <v>3530</v>
      </c>
      <c r="N623" s="82">
        <v>179</v>
      </c>
      <c r="O623" s="84">
        <v>1500000</v>
      </c>
      <c r="P623" s="84">
        <v>270000</v>
      </c>
      <c r="Q623" s="84">
        <v>375000</v>
      </c>
      <c r="R623" s="84">
        <v>855000</v>
      </c>
      <c r="S623" s="85">
        <v>1</v>
      </c>
      <c r="T623" s="50">
        <v>1500000</v>
      </c>
      <c r="U623" s="86">
        <v>1500000</v>
      </c>
      <c r="V623" s="112" t="s">
        <v>1548</v>
      </c>
      <c r="W623" s="89"/>
    </row>
    <row r="624" spans="1:23" s="52" customFormat="1" ht="15.75">
      <c r="A624" s="111">
        <v>481</v>
      </c>
      <c r="B624" s="80" t="s">
        <v>374</v>
      </c>
      <c r="C624" s="81">
        <v>1978</v>
      </c>
      <c r="D624" s="81" t="s">
        <v>1549</v>
      </c>
      <c r="E624" s="81">
        <v>9</v>
      </c>
      <c r="F624" s="81">
        <v>4</v>
      </c>
      <c r="G624" s="82">
        <v>144</v>
      </c>
      <c r="H624" s="82">
        <v>25</v>
      </c>
      <c r="I624" s="82">
        <v>119</v>
      </c>
      <c r="J624" s="82"/>
      <c r="K624" s="83">
        <v>2323</v>
      </c>
      <c r="L624" s="83">
        <v>7241</v>
      </c>
      <c r="M624" s="83">
        <v>5977</v>
      </c>
      <c r="N624" s="82">
        <v>363</v>
      </c>
      <c r="O624" s="84">
        <v>3000000</v>
      </c>
      <c r="P624" s="84">
        <v>540000</v>
      </c>
      <c r="Q624" s="84">
        <v>750000</v>
      </c>
      <c r="R624" s="84">
        <v>1710000</v>
      </c>
      <c r="S624" s="85">
        <v>2</v>
      </c>
      <c r="T624" s="50">
        <v>3000000</v>
      </c>
      <c r="U624" s="86">
        <v>3000000</v>
      </c>
      <c r="V624" s="112" t="s">
        <v>1548</v>
      </c>
      <c r="W624" s="89"/>
    </row>
    <row r="625" spans="1:23" s="54" customFormat="1" ht="29.25" customHeight="1">
      <c r="A625" s="463" t="s">
        <v>1550</v>
      </c>
      <c r="B625" s="464"/>
      <c r="C625" s="464"/>
      <c r="D625" s="464"/>
      <c r="E625" s="464"/>
      <c r="F625" s="464"/>
      <c r="G625" s="90">
        <v>953</v>
      </c>
      <c r="H625" s="90">
        <v>119</v>
      </c>
      <c r="I625" s="90">
        <v>834</v>
      </c>
      <c r="J625" s="90"/>
      <c r="K625" s="91">
        <v>43058.5</v>
      </c>
      <c r="L625" s="91">
        <v>44332.5</v>
      </c>
      <c r="M625" s="91">
        <v>38708.5</v>
      </c>
      <c r="N625" s="90">
        <v>2111</v>
      </c>
      <c r="O625" s="91">
        <v>22500000</v>
      </c>
      <c r="P625" s="53">
        <v>4050000</v>
      </c>
      <c r="Q625" s="53">
        <v>5625000</v>
      </c>
      <c r="R625" s="53">
        <v>12825000</v>
      </c>
      <c r="S625" s="92">
        <v>15</v>
      </c>
      <c r="T625" s="53">
        <v>22500000</v>
      </c>
      <c r="U625" s="93" t="s">
        <v>1551</v>
      </c>
      <c r="V625" s="113" t="s">
        <v>1551</v>
      </c>
      <c r="W625" s="94"/>
    </row>
    <row r="626" spans="1:23" s="79" customFormat="1" ht="21">
      <c r="A626" s="109" t="s">
        <v>156</v>
      </c>
      <c r="B626" s="72"/>
      <c r="C626" s="73"/>
      <c r="D626" s="72"/>
      <c r="E626" s="74"/>
      <c r="F626" s="74"/>
      <c r="G626" s="73"/>
      <c r="H626" s="73"/>
      <c r="I626" s="73"/>
      <c r="J626" s="73"/>
      <c r="K626" s="75"/>
      <c r="L626" s="75"/>
      <c r="M626" s="75"/>
      <c r="N626" s="73"/>
      <c r="O626" s="75"/>
      <c r="P626" s="75"/>
      <c r="Q626" s="75"/>
      <c r="R626" s="75"/>
      <c r="S626" s="76"/>
      <c r="T626" s="77"/>
      <c r="U626" s="75"/>
      <c r="V626" s="110"/>
      <c r="W626" s="78"/>
    </row>
    <row r="627" spans="1:23" s="52" customFormat="1" ht="15.75">
      <c r="A627" s="111">
        <v>482</v>
      </c>
      <c r="B627" s="80" t="s">
        <v>383</v>
      </c>
      <c r="C627" s="81">
        <v>1989</v>
      </c>
      <c r="D627" s="81" t="s">
        <v>1547</v>
      </c>
      <c r="E627" s="81">
        <v>9</v>
      </c>
      <c r="F627" s="81">
        <v>2</v>
      </c>
      <c r="G627" s="82">
        <v>72</v>
      </c>
      <c r="H627" s="82">
        <v>21</v>
      </c>
      <c r="I627" s="82">
        <v>51</v>
      </c>
      <c r="J627" s="82"/>
      <c r="K627" s="83">
        <v>4603</v>
      </c>
      <c r="L627" s="83">
        <v>4028</v>
      </c>
      <c r="M627" s="83">
        <v>2738</v>
      </c>
      <c r="N627" s="82">
        <v>204</v>
      </c>
      <c r="O627" s="84">
        <v>3000000</v>
      </c>
      <c r="P627" s="84">
        <v>540000</v>
      </c>
      <c r="Q627" s="84">
        <v>750000</v>
      </c>
      <c r="R627" s="84">
        <v>1710000</v>
      </c>
      <c r="S627" s="85">
        <v>2</v>
      </c>
      <c r="T627" s="50">
        <v>3000000</v>
      </c>
      <c r="U627" s="86">
        <v>3000000</v>
      </c>
      <c r="V627" s="112" t="s">
        <v>1548</v>
      </c>
      <c r="W627" s="89"/>
    </row>
    <row r="628" spans="1:23" s="52" customFormat="1" ht="15.75">
      <c r="A628" s="111">
        <v>483</v>
      </c>
      <c r="B628" s="80" t="s">
        <v>384</v>
      </c>
      <c r="C628" s="81">
        <v>1989</v>
      </c>
      <c r="D628" s="81" t="s">
        <v>1547</v>
      </c>
      <c r="E628" s="81">
        <v>9</v>
      </c>
      <c r="F628" s="81">
        <v>2</v>
      </c>
      <c r="G628" s="82">
        <v>70</v>
      </c>
      <c r="H628" s="82">
        <v>18</v>
      </c>
      <c r="I628" s="82">
        <v>52</v>
      </c>
      <c r="J628" s="82"/>
      <c r="K628" s="83">
        <v>4700</v>
      </c>
      <c r="L628" s="83">
        <v>3598</v>
      </c>
      <c r="M628" s="83">
        <v>2647</v>
      </c>
      <c r="N628" s="82">
        <v>162</v>
      </c>
      <c r="O628" s="84">
        <v>3400000</v>
      </c>
      <c r="P628" s="84">
        <v>612000</v>
      </c>
      <c r="Q628" s="84">
        <v>850000</v>
      </c>
      <c r="R628" s="84">
        <v>1938000</v>
      </c>
      <c r="S628" s="85">
        <v>2</v>
      </c>
      <c r="T628" s="50">
        <v>3400000</v>
      </c>
      <c r="U628" s="86">
        <v>3400000</v>
      </c>
      <c r="V628" s="112" t="s">
        <v>1548</v>
      </c>
      <c r="W628" s="89"/>
    </row>
    <row r="629" spans="1:23" s="54" customFormat="1" ht="29.25" customHeight="1">
      <c r="A629" s="463" t="s">
        <v>1550</v>
      </c>
      <c r="B629" s="464"/>
      <c r="C629" s="464"/>
      <c r="D629" s="464"/>
      <c r="E629" s="464"/>
      <c r="F629" s="464"/>
      <c r="G629" s="90">
        <v>142</v>
      </c>
      <c r="H629" s="90">
        <v>39</v>
      </c>
      <c r="I629" s="90">
        <v>103</v>
      </c>
      <c r="J629" s="90"/>
      <c r="K629" s="91">
        <v>9303</v>
      </c>
      <c r="L629" s="91">
        <v>7626</v>
      </c>
      <c r="M629" s="91">
        <v>5385</v>
      </c>
      <c r="N629" s="90">
        <v>366</v>
      </c>
      <c r="O629" s="91">
        <v>6400000</v>
      </c>
      <c r="P629" s="53">
        <v>1152000</v>
      </c>
      <c r="Q629" s="53">
        <v>1600000</v>
      </c>
      <c r="R629" s="53">
        <v>3648000</v>
      </c>
      <c r="S629" s="92">
        <v>4</v>
      </c>
      <c r="T629" s="53">
        <v>6400000</v>
      </c>
      <c r="U629" s="93" t="s">
        <v>1551</v>
      </c>
      <c r="V629" s="113" t="s">
        <v>1551</v>
      </c>
      <c r="W629" s="94"/>
    </row>
    <row r="630" spans="1:23" s="79" customFormat="1" ht="21">
      <c r="A630" s="109" t="s">
        <v>1872</v>
      </c>
      <c r="B630" s="72"/>
      <c r="C630" s="73"/>
      <c r="D630" s="72"/>
      <c r="E630" s="74"/>
      <c r="F630" s="74"/>
      <c r="G630" s="73"/>
      <c r="H630" s="73"/>
      <c r="I630" s="73"/>
      <c r="J630" s="73"/>
      <c r="K630" s="75"/>
      <c r="L630" s="75"/>
      <c r="M630" s="75"/>
      <c r="N630" s="73"/>
      <c r="O630" s="75"/>
      <c r="P630" s="75"/>
      <c r="Q630" s="75"/>
      <c r="R630" s="75"/>
      <c r="S630" s="76"/>
      <c r="T630" s="77"/>
      <c r="U630" s="75"/>
      <c r="V630" s="110"/>
      <c r="W630" s="78"/>
    </row>
    <row r="631" spans="1:23" s="52" customFormat="1" ht="15.75">
      <c r="A631" s="111">
        <v>484</v>
      </c>
      <c r="B631" s="80" t="s">
        <v>385</v>
      </c>
      <c r="C631" s="81">
        <v>1976</v>
      </c>
      <c r="D631" s="81" t="s">
        <v>1547</v>
      </c>
      <c r="E631" s="81">
        <v>12</v>
      </c>
      <c r="F631" s="81">
        <v>1</v>
      </c>
      <c r="G631" s="82">
        <v>84</v>
      </c>
      <c r="H631" s="82">
        <v>12</v>
      </c>
      <c r="I631" s="82">
        <v>72</v>
      </c>
      <c r="J631" s="82"/>
      <c r="K631" s="83">
        <v>4136</v>
      </c>
      <c r="L631" s="83">
        <v>3610</v>
      </c>
      <c r="M631" s="83">
        <v>3068</v>
      </c>
      <c r="N631" s="82">
        <v>175</v>
      </c>
      <c r="O631" s="84">
        <v>1746585</v>
      </c>
      <c r="P631" s="84">
        <v>314385.3</v>
      </c>
      <c r="Q631" s="84">
        <v>436646.25</v>
      </c>
      <c r="R631" s="84">
        <v>995553.45</v>
      </c>
      <c r="S631" s="85">
        <v>1</v>
      </c>
      <c r="T631" s="50">
        <v>1746585</v>
      </c>
      <c r="U631" s="86">
        <v>1746585</v>
      </c>
      <c r="V631" s="112" t="s">
        <v>1548</v>
      </c>
      <c r="W631" s="89"/>
    </row>
    <row r="632" spans="1:23" s="52" customFormat="1" ht="15.75">
      <c r="A632" s="111">
        <v>485</v>
      </c>
      <c r="B632" s="80" t="s">
        <v>386</v>
      </c>
      <c r="C632" s="81">
        <v>1981</v>
      </c>
      <c r="D632" s="81" t="s">
        <v>1547</v>
      </c>
      <c r="E632" s="81">
        <v>14</v>
      </c>
      <c r="F632" s="81">
        <v>1</v>
      </c>
      <c r="G632" s="82">
        <v>98</v>
      </c>
      <c r="H632" s="82">
        <v>7</v>
      </c>
      <c r="I632" s="82">
        <v>91</v>
      </c>
      <c r="J632" s="82"/>
      <c r="K632" s="83">
        <v>5184</v>
      </c>
      <c r="L632" s="83">
        <v>4684</v>
      </c>
      <c r="M632" s="83">
        <v>4350</v>
      </c>
      <c r="N632" s="82">
        <v>231</v>
      </c>
      <c r="O632" s="84">
        <v>1910975</v>
      </c>
      <c r="P632" s="84">
        <v>343975.5</v>
      </c>
      <c r="Q632" s="84">
        <v>477743.75</v>
      </c>
      <c r="R632" s="84">
        <v>1089255.75</v>
      </c>
      <c r="S632" s="85">
        <v>1</v>
      </c>
      <c r="T632" s="50">
        <v>1910975</v>
      </c>
      <c r="U632" s="86">
        <v>1910975</v>
      </c>
      <c r="V632" s="112" t="s">
        <v>1548</v>
      </c>
      <c r="W632" s="89"/>
    </row>
    <row r="633" spans="1:23" s="52" customFormat="1" ht="15.75">
      <c r="A633" s="111">
        <v>486</v>
      </c>
      <c r="B633" s="80" t="s">
        <v>387</v>
      </c>
      <c r="C633" s="81">
        <v>1984</v>
      </c>
      <c r="D633" s="81" t="s">
        <v>1549</v>
      </c>
      <c r="E633" s="81">
        <v>9</v>
      </c>
      <c r="F633" s="81">
        <v>1</v>
      </c>
      <c r="G633" s="82">
        <v>64</v>
      </c>
      <c r="H633" s="82"/>
      <c r="I633" s="82">
        <v>64</v>
      </c>
      <c r="J633" s="82"/>
      <c r="K633" s="83">
        <v>3734</v>
      </c>
      <c r="L633" s="83">
        <v>3142</v>
      </c>
      <c r="M633" s="83">
        <v>3142</v>
      </c>
      <c r="N633" s="82">
        <v>150</v>
      </c>
      <c r="O633" s="84">
        <v>1500000</v>
      </c>
      <c r="P633" s="84">
        <v>270000</v>
      </c>
      <c r="Q633" s="84">
        <v>375000</v>
      </c>
      <c r="R633" s="84">
        <v>855000</v>
      </c>
      <c r="S633" s="85">
        <v>1</v>
      </c>
      <c r="T633" s="50">
        <v>1500000</v>
      </c>
      <c r="U633" s="86">
        <v>1500000</v>
      </c>
      <c r="V633" s="112" t="s">
        <v>1548</v>
      </c>
      <c r="W633" s="89"/>
    </row>
    <row r="634" spans="1:23" s="52" customFormat="1" ht="15.75">
      <c r="A634" s="111">
        <v>487</v>
      </c>
      <c r="B634" s="80" t="s">
        <v>388</v>
      </c>
      <c r="C634" s="81">
        <v>1984</v>
      </c>
      <c r="D634" s="81" t="s">
        <v>1547</v>
      </c>
      <c r="E634" s="81">
        <v>9</v>
      </c>
      <c r="F634" s="81">
        <v>15</v>
      </c>
      <c r="G634" s="82">
        <v>396</v>
      </c>
      <c r="H634" s="82">
        <v>64</v>
      </c>
      <c r="I634" s="82">
        <v>332</v>
      </c>
      <c r="J634" s="82"/>
      <c r="K634" s="83">
        <v>23440</v>
      </c>
      <c r="L634" s="83">
        <v>20457</v>
      </c>
      <c r="M634" s="83">
        <v>16705</v>
      </c>
      <c r="N634" s="82">
        <v>1026</v>
      </c>
      <c r="O634" s="84">
        <v>11342440</v>
      </c>
      <c r="P634" s="84">
        <v>2041639.2</v>
      </c>
      <c r="Q634" s="84">
        <v>2835610</v>
      </c>
      <c r="R634" s="84">
        <v>6465190.800000001</v>
      </c>
      <c r="S634" s="85">
        <v>8</v>
      </c>
      <c r="T634" s="50">
        <v>11342440</v>
      </c>
      <c r="U634" s="86">
        <v>12000000</v>
      </c>
      <c r="V634" s="112" t="s">
        <v>1548</v>
      </c>
      <c r="W634" s="89"/>
    </row>
    <row r="635" spans="1:23" s="52" customFormat="1" ht="15.75">
      <c r="A635" s="111">
        <v>488</v>
      </c>
      <c r="B635" s="80" t="s">
        <v>389</v>
      </c>
      <c r="C635" s="81">
        <v>1983</v>
      </c>
      <c r="D635" s="81" t="s">
        <v>1549</v>
      </c>
      <c r="E635" s="81">
        <v>9</v>
      </c>
      <c r="F635" s="81">
        <v>1</v>
      </c>
      <c r="G635" s="82">
        <v>63</v>
      </c>
      <c r="H635" s="82">
        <v>12</v>
      </c>
      <c r="I635" s="82">
        <v>51</v>
      </c>
      <c r="J635" s="82"/>
      <c r="K635" s="83">
        <v>3563</v>
      </c>
      <c r="L635" s="83">
        <v>3179</v>
      </c>
      <c r="M635" s="83">
        <v>2514</v>
      </c>
      <c r="N635" s="82">
        <v>151</v>
      </c>
      <c r="O635" s="84">
        <v>1500000</v>
      </c>
      <c r="P635" s="84">
        <v>270000</v>
      </c>
      <c r="Q635" s="84">
        <v>375000</v>
      </c>
      <c r="R635" s="84">
        <v>855000</v>
      </c>
      <c r="S635" s="85">
        <v>1</v>
      </c>
      <c r="T635" s="50">
        <v>1500000</v>
      </c>
      <c r="U635" s="86">
        <v>1500000</v>
      </c>
      <c r="V635" s="112" t="s">
        <v>1548</v>
      </c>
      <c r="W635" s="89"/>
    </row>
    <row r="636" spans="1:23" s="52" customFormat="1" ht="15.75">
      <c r="A636" s="111">
        <v>489</v>
      </c>
      <c r="B636" s="80" t="s">
        <v>390</v>
      </c>
      <c r="C636" s="81">
        <v>1979</v>
      </c>
      <c r="D636" s="81" t="s">
        <v>1547</v>
      </c>
      <c r="E636" s="81">
        <v>9</v>
      </c>
      <c r="F636" s="81">
        <v>2</v>
      </c>
      <c r="G636" s="82">
        <v>204</v>
      </c>
      <c r="H636" s="82">
        <v>193</v>
      </c>
      <c r="I636" s="82">
        <v>11</v>
      </c>
      <c r="J636" s="82"/>
      <c r="K636" s="83">
        <v>6443</v>
      </c>
      <c r="L636" s="83">
        <v>5449</v>
      </c>
      <c r="M636" s="83">
        <v>358</v>
      </c>
      <c r="N636" s="82">
        <v>375</v>
      </c>
      <c r="O636" s="84">
        <v>1500000</v>
      </c>
      <c r="P636" s="84">
        <v>270000</v>
      </c>
      <c r="Q636" s="84">
        <v>375000</v>
      </c>
      <c r="R636" s="84">
        <v>855000</v>
      </c>
      <c r="S636" s="85">
        <v>1</v>
      </c>
      <c r="T636" s="50">
        <v>1500000</v>
      </c>
      <c r="U636" s="86">
        <v>1500000</v>
      </c>
      <c r="V636" s="112" t="s">
        <v>1548</v>
      </c>
      <c r="W636" s="89"/>
    </row>
    <row r="637" spans="1:23" s="52" customFormat="1" ht="15.75">
      <c r="A637" s="111">
        <v>490</v>
      </c>
      <c r="B637" s="80" t="s">
        <v>391</v>
      </c>
      <c r="C637" s="81">
        <v>1982</v>
      </c>
      <c r="D637" s="81" t="s">
        <v>1547</v>
      </c>
      <c r="E637" s="81">
        <v>12</v>
      </c>
      <c r="F637" s="81">
        <v>4</v>
      </c>
      <c r="G637" s="82">
        <v>191</v>
      </c>
      <c r="H637" s="82">
        <v>30</v>
      </c>
      <c r="I637" s="82">
        <v>161</v>
      </c>
      <c r="J637" s="82"/>
      <c r="K637" s="83">
        <v>10791</v>
      </c>
      <c r="L637" s="83">
        <v>9555</v>
      </c>
      <c r="M637" s="83">
        <v>7942</v>
      </c>
      <c r="N637" s="82">
        <v>536</v>
      </c>
      <c r="O637" s="84">
        <v>6657560</v>
      </c>
      <c r="P637" s="84">
        <v>1198360.8</v>
      </c>
      <c r="Q637" s="84">
        <v>1664390</v>
      </c>
      <c r="R637" s="84">
        <v>3794809.2</v>
      </c>
      <c r="S637" s="85">
        <v>4</v>
      </c>
      <c r="T637" s="50">
        <v>6657560</v>
      </c>
      <c r="U637" s="86">
        <v>6986340</v>
      </c>
      <c r="V637" s="112" t="s">
        <v>1548</v>
      </c>
      <c r="W637" s="89"/>
    </row>
    <row r="638" spans="1:23" s="54" customFormat="1" ht="29.25" customHeight="1">
      <c r="A638" s="463" t="s">
        <v>1550</v>
      </c>
      <c r="B638" s="464"/>
      <c r="C638" s="464"/>
      <c r="D638" s="464"/>
      <c r="E638" s="464"/>
      <c r="F638" s="464"/>
      <c r="G638" s="90">
        <v>1100</v>
      </c>
      <c r="H638" s="90">
        <v>318</v>
      </c>
      <c r="I638" s="90">
        <v>782</v>
      </c>
      <c r="J638" s="90"/>
      <c r="K638" s="91">
        <v>57291</v>
      </c>
      <c r="L638" s="91">
        <v>50076</v>
      </c>
      <c r="M638" s="91">
        <v>38079</v>
      </c>
      <c r="N638" s="90">
        <v>2644</v>
      </c>
      <c r="O638" s="91">
        <v>26157560</v>
      </c>
      <c r="P638" s="53">
        <v>4708360.8</v>
      </c>
      <c r="Q638" s="53">
        <v>6539390</v>
      </c>
      <c r="R638" s="53">
        <v>14909809.2</v>
      </c>
      <c r="S638" s="92">
        <v>17</v>
      </c>
      <c r="T638" s="53">
        <v>26157560</v>
      </c>
      <c r="U638" s="93" t="s">
        <v>1551</v>
      </c>
      <c r="V638" s="113" t="s">
        <v>1551</v>
      </c>
      <c r="W638" s="94"/>
    </row>
    <row r="639" spans="1:23" s="79" customFormat="1" ht="21">
      <c r="A639" s="109" t="s">
        <v>1874</v>
      </c>
      <c r="B639" s="72"/>
      <c r="C639" s="73"/>
      <c r="D639" s="72"/>
      <c r="E639" s="74"/>
      <c r="F639" s="74"/>
      <c r="G639" s="73"/>
      <c r="H639" s="73"/>
      <c r="I639" s="73"/>
      <c r="J639" s="73"/>
      <c r="K639" s="75"/>
      <c r="L639" s="75"/>
      <c r="M639" s="75"/>
      <c r="N639" s="73"/>
      <c r="O639" s="75"/>
      <c r="P639" s="75"/>
      <c r="Q639" s="75"/>
      <c r="R639" s="75"/>
      <c r="S639" s="76"/>
      <c r="T639" s="77"/>
      <c r="U639" s="75"/>
      <c r="V639" s="110"/>
      <c r="W639" s="78"/>
    </row>
    <row r="640" spans="1:23" s="52" customFormat="1" ht="23.25" customHeight="1">
      <c r="A640" s="111">
        <v>491</v>
      </c>
      <c r="B640" s="80" t="s">
        <v>394</v>
      </c>
      <c r="C640" s="81">
        <v>1984</v>
      </c>
      <c r="D640" s="81" t="s">
        <v>1549</v>
      </c>
      <c r="E640" s="81">
        <v>9</v>
      </c>
      <c r="F640" s="81">
        <v>1</v>
      </c>
      <c r="G640" s="82">
        <v>81</v>
      </c>
      <c r="H640" s="82">
        <v>20</v>
      </c>
      <c r="I640" s="82">
        <v>61</v>
      </c>
      <c r="J640" s="82"/>
      <c r="K640" s="83">
        <v>5049</v>
      </c>
      <c r="L640" s="83">
        <v>4379</v>
      </c>
      <c r="M640" s="83">
        <v>3248</v>
      </c>
      <c r="N640" s="82">
        <v>190</v>
      </c>
      <c r="O640" s="84">
        <v>1500000</v>
      </c>
      <c r="P640" s="84">
        <v>270000</v>
      </c>
      <c r="Q640" s="84">
        <v>375000</v>
      </c>
      <c r="R640" s="84">
        <v>855000</v>
      </c>
      <c r="S640" s="85">
        <v>1</v>
      </c>
      <c r="T640" s="50">
        <v>1500000</v>
      </c>
      <c r="U640" s="86">
        <v>1500000</v>
      </c>
      <c r="V640" s="112" t="s">
        <v>1548</v>
      </c>
      <c r="W640" s="89"/>
    </row>
    <row r="641" spans="1:23" s="52" customFormat="1" ht="34.5" customHeight="1">
      <c r="A641" s="111">
        <v>492</v>
      </c>
      <c r="B641" s="80" t="s">
        <v>392</v>
      </c>
      <c r="C641" s="81">
        <v>1981</v>
      </c>
      <c r="D641" s="81" t="s">
        <v>1549</v>
      </c>
      <c r="E641" s="81">
        <v>9</v>
      </c>
      <c r="F641" s="81">
        <v>1</v>
      </c>
      <c r="G641" s="82">
        <v>81</v>
      </c>
      <c r="H641" s="82">
        <v>10</v>
      </c>
      <c r="I641" s="82">
        <v>71</v>
      </c>
      <c r="J641" s="82"/>
      <c r="K641" s="83">
        <v>5048</v>
      </c>
      <c r="L641" s="83">
        <v>4380</v>
      </c>
      <c r="M641" s="83">
        <v>3842</v>
      </c>
      <c r="N641" s="82">
        <v>191</v>
      </c>
      <c r="O641" s="84">
        <v>1500000</v>
      </c>
      <c r="P641" s="84">
        <v>270000</v>
      </c>
      <c r="Q641" s="84">
        <v>375000</v>
      </c>
      <c r="R641" s="84">
        <v>855000</v>
      </c>
      <c r="S641" s="85">
        <v>1</v>
      </c>
      <c r="T641" s="50">
        <v>1500000</v>
      </c>
      <c r="U641" s="86">
        <v>1500000</v>
      </c>
      <c r="V641" s="112" t="s">
        <v>1548</v>
      </c>
      <c r="W641" s="89"/>
    </row>
    <row r="642" spans="1:23" s="52" customFormat="1" ht="34.5" customHeight="1">
      <c r="A642" s="279">
        <v>493</v>
      </c>
      <c r="B642" s="234" t="s">
        <v>393</v>
      </c>
      <c r="C642" s="235">
        <v>1982</v>
      </c>
      <c r="D642" s="235" t="s">
        <v>1549</v>
      </c>
      <c r="E642" s="235">
        <v>9</v>
      </c>
      <c r="F642" s="235">
        <v>1</v>
      </c>
      <c r="G642" s="224">
        <v>81</v>
      </c>
      <c r="H642" s="224">
        <v>18</v>
      </c>
      <c r="I642" s="224">
        <v>63</v>
      </c>
      <c r="J642" s="224"/>
      <c r="K642" s="225">
        <v>5075</v>
      </c>
      <c r="L642" s="225">
        <v>4376</v>
      </c>
      <c r="M642" s="225">
        <v>3348</v>
      </c>
      <c r="N642" s="224">
        <v>198</v>
      </c>
      <c r="O642" s="173">
        <v>1500000</v>
      </c>
      <c r="P642" s="173">
        <v>270000</v>
      </c>
      <c r="Q642" s="173">
        <v>375000</v>
      </c>
      <c r="R642" s="173">
        <v>855000</v>
      </c>
      <c r="S642" s="156">
        <v>1</v>
      </c>
      <c r="T642" s="172">
        <v>1500000</v>
      </c>
      <c r="U642" s="226">
        <v>1500000</v>
      </c>
      <c r="V642" s="227" t="s">
        <v>1548</v>
      </c>
      <c r="W642" s="89"/>
    </row>
    <row r="643" spans="1:23" s="54" customFormat="1" ht="29.25" customHeight="1">
      <c r="A643" s="465" t="s">
        <v>1550</v>
      </c>
      <c r="B643" s="465"/>
      <c r="C643" s="465"/>
      <c r="D643" s="465"/>
      <c r="E643" s="465"/>
      <c r="F643" s="465"/>
      <c r="G643" s="362">
        <v>243</v>
      </c>
      <c r="H643" s="362">
        <v>48</v>
      </c>
      <c r="I643" s="362">
        <v>195</v>
      </c>
      <c r="J643" s="362"/>
      <c r="K643" s="363">
        <v>15172</v>
      </c>
      <c r="L643" s="363">
        <v>13135</v>
      </c>
      <c r="M643" s="363">
        <v>10438</v>
      </c>
      <c r="N643" s="362">
        <v>579</v>
      </c>
      <c r="O643" s="363">
        <v>4500000</v>
      </c>
      <c r="P643" s="364">
        <v>810000</v>
      </c>
      <c r="Q643" s="364">
        <v>1125000</v>
      </c>
      <c r="R643" s="364">
        <v>2565000</v>
      </c>
      <c r="S643" s="365">
        <v>3</v>
      </c>
      <c r="T643" s="364">
        <v>4500000</v>
      </c>
      <c r="U643" s="366" t="s">
        <v>1551</v>
      </c>
      <c r="V643" s="366" t="s">
        <v>1551</v>
      </c>
      <c r="W643" s="94"/>
    </row>
    <row r="644" spans="1:23" s="79" customFormat="1" ht="21">
      <c r="A644" s="361" t="s">
        <v>157</v>
      </c>
      <c r="B644" s="271"/>
      <c r="C644" s="273"/>
      <c r="D644" s="272"/>
      <c r="E644" s="274"/>
      <c r="F644" s="274"/>
      <c r="G644" s="273"/>
      <c r="H644" s="273"/>
      <c r="I644" s="273"/>
      <c r="J644" s="273"/>
      <c r="K644" s="275"/>
      <c r="L644" s="275"/>
      <c r="M644" s="275"/>
      <c r="N644" s="273"/>
      <c r="O644" s="275"/>
      <c r="P644" s="275"/>
      <c r="Q644" s="275"/>
      <c r="R644" s="275"/>
      <c r="S644" s="276"/>
      <c r="T644" s="277"/>
      <c r="U644" s="275"/>
      <c r="V644" s="278"/>
      <c r="W644" s="78"/>
    </row>
    <row r="645" spans="1:23" s="52" customFormat="1" ht="29.25" customHeight="1">
      <c r="A645" s="111">
        <v>494</v>
      </c>
      <c r="B645" s="133" t="s">
        <v>395</v>
      </c>
      <c r="C645" s="134">
        <v>1988</v>
      </c>
      <c r="D645" s="134" t="s">
        <v>1549</v>
      </c>
      <c r="E645" s="134">
        <v>9</v>
      </c>
      <c r="F645" s="134">
        <v>1</v>
      </c>
      <c r="G645" s="135">
        <v>60</v>
      </c>
      <c r="H645" s="135">
        <v>5</v>
      </c>
      <c r="I645" s="135">
        <v>54</v>
      </c>
      <c r="J645" s="135">
        <v>1</v>
      </c>
      <c r="K645" s="136">
        <v>3974</v>
      </c>
      <c r="L645" s="136">
        <v>4499</v>
      </c>
      <c r="M645" s="136">
        <v>2800</v>
      </c>
      <c r="N645" s="135">
        <v>180</v>
      </c>
      <c r="O645" s="84">
        <v>1500000</v>
      </c>
      <c r="P645" s="84">
        <v>270000</v>
      </c>
      <c r="Q645" s="84">
        <v>375000</v>
      </c>
      <c r="R645" s="84">
        <v>855000</v>
      </c>
      <c r="S645" s="171">
        <v>1</v>
      </c>
      <c r="T645" s="84">
        <v>1500000</v>
      </c>
      <c r="U645" s="86">
        <v>1500000</v>
      </c>
      <c r="V645" s="208" t="s">
        <v>1548</v>
      </c>
      <c r="W645" s="89"/>
    </row>
    <row r="646" spans="1:23" s="52" customFormat="1" ht="29.25" customHeight="1">
      <c r="A646" s="111">
        <v>495</v>
      </c>
      <c r="B646" s="80" t="s">
        <v>396</v>
      </c>
      <c r="C646" s="81">
        <v>1987</v>
      </c>
      <c r="D646" s="81" t="s">
        <v>1549</v>
      </c>
      <c r="E646" s="81">
        <v>9</v>
      </c>
      <c r="F646" s="81">
        <v>1</v>
      </c>
      <c r="G646" s="82">
        <v>67</v>
      </c>
      <c r="H646" s="82">
        <v>13</v>
      </c>
      <c r="I646" s="82">
        <v>54</v>
      </c>
      <c r="J646" s="82"/>
      <c r="K646" s="83">
        <v>3839</v>
      </c>
      <c r="L646" s="83">
        <v>4253</v>
      </c>
      <c r="M646" s="83">
        <v>2385</v>
      </c>
      <c r="N646" s="82">
        <v>201</v>
      </c>
      <c r="O646" s="84">
        <v>1500000</v>
      </c>
      <c r="P646" s="84">
        <v>270000</v>
      </c>
      <c r="Q646" s="84">
        <v>375000</v>
      </c>
      <c r="R646" s="84">
        <v>855000</v>
      </c>
      <c r="S646" s="85">
        <v>1</v>
      </c>
      <c r="T646" s="50">
        <v>1500000</v>
      </c>
      <c r="U646" s="86">
        <v>1500000</v>
      </c>
      <c r="V646" s="112" t="s">
        <v>1548</v>
      </c>
      <c r="W646" s="89"/>
    </row>
    <row r="647" spans="1:23" s="52" customFormat="1" ht="29.25" customHeight="1">
      <c r="A647" s="111">
        <v>496</v>
      </c>
      <c r="B647" s="80" t="s">
        <v>397</v>
      </c>
      <c r="C647" s="81">
        <v>1984</v>
      </c>
      <c r="D647" s="81" t="s">
        <v>1549</v>
      </c>
      <c r="E647" s="81">
        <v>9</v>
      </c>
      <c r="F647" s="81">
        <v>1</v>
      </c>
      <c r="G647" s="82">
        <v>67</v>
      </c>
      <c r="H647" s="82">
        <v>16</v>
      </c>
      <c r="I647" s="82">
        <v>51</v>
      </c>
      <c r="J647" s="82"/>
      <c r="K647" s="83">
        <v>3825</v>
      </c>
      <c r="L647" s="83">
        <v>4245</v>
      </c>
      <c r="M647" s="83">
        <v>2315</v>
      </c>
      <c r="N647" s="82">
        <v>201</v>
      </c>
      <c r="O647" s="84">
        <v>1500000</v>
      </c>
      <c r="P647" s="84">
        <v>270000</v>
      </c>
      <c r="Q647" s="84">
        <v>375000</v>
      </c>
      <c r="R647" s="84">
        <v>855000</v>
      </c>
      <c r="S647" s="85">
        <v>1</v>
      </c>
      <c r="T647" s="50">
        <v>1500000</v>
      </c>
      <c r="U647" s="86">
        <v>1500000</v>
      </c>
      <c r="V647" s="112" t="s">
        <v>1548</v>
      </c>
      <c r="W647" s="89"/>
    </row>
    <row r="648" spans="1:23" s="54" customFormat="1" ht="29.25" customHeight="1">
      <c r="A648" s="463" t="s">
        <v>1550</v>
      </c>
      <c r="B648" s="464"/>
      <c r="C648" s="464"/>
      <c r="D648" s="464"/>
      <c r="E648" s="464"/>
      <c r="F648" s="464"/>
      <c r="G648" s="90">
        <v>194</v>
      </c>
      <c r="H648" s="90">
        <v>34</v>
      </c>
      <c r="I648" s="90">
        <v>159</v>
      </c>
      <c r="J648" s="90">
        <v>1</v>
      </c>
      <c r="K648" s="91">
        <v>11638</v>
      </c>
      <c r="L648" s="91">
        <v>12997</v>
      </c>
      <c r="M648" s="91">
        <v>7500</v>
      </c>
      <c r="N648" s="90">
        <v>582</v>
      </c>
      <c r="O648" s="91">
        <v>4500000</v>
      </c>
      <c r="P648" s="53">
        <v>810000</v>
      </c>
      <c r="Q648" s="53">
        <v>1125000</v>
      </c>
      <c r="R648" s="53">
        <v>2565000</v>
      </c>
      <c r="S648" s="92">
        <v>3</v>
      </c>
      <c r="T648" s="53">
        <v>4500000</v>
      </c>
      <c r="U648" s="93" t="s">
        <v>1551</v>
      </c>
      <c r="V648" s="113" t="s">
        <v>1551</v>
      </c>
      <c r="W648" s="94"/>
    </row>
    <row r="649" spans="1:23" s="79" customFormat="1" ht="21">
      <c r="A649" s="109" t="s">
        <v>158</v>
      </c>
      <c r="B649" s="72"/>
      <c r="C649" s="73"/>
      <c r="D649" s="72"/>
      <c r="E649" s="74"/>
      <c r="F649" s="74"/>
      <c r="G649" s="73"/>
      <c r="H649" s="73"/>
      <c r="I649" s="73"/>
      <c r="J649" s="73"/>
      <c r="K649" s="75"/>
      <c r="L649" s="75"/>
      <c r="M649" s="75"/>
      <c r="N649" s="73"/>
      <c r="O649" s="75"/>
      <c r="P649" s="75"/>
      <c r="Q649" s="75"/>
      <c r="R649" s="75"/>
      <c r="S649" s="76"/>
      <c r="T649" s="77"/>
      <c r="U649" s="75"/>
      <c r="V649" s="110"/>
      <c r="W649" s="78"/>
    </row>
    <row r="650" spans="1:23" s="52" customFormat="1" ht="25.5" customHeight="1">
      <c r="A650" s="111">
        <v>497</v>
      </c>
      <c r="B650" s="80" t="s">
        <v>398</v>
      </c>
      <c r="C650" s="81">
        <v>1982</v>
      </c>
      <c r="D650" s="81" t="s">
        <v>1547</v>
      </c>
      <c r="E650" s="81">
        <v>9</v>
      </c>
      <c r="F650" s="81">
        <v>2</v>
      </c>
      <c r="G650" s="82">
        <v>72</v>
      </c>
      <c r="H650" s="82">
        <v>15</v>
      </c>
      <c r="I650" s="82">
        <v>57</v>
      </c>
      <c r="J650" s="82"/>
      <c r="K650" s="83">
        <v>4670</v>
      </c>
      <c r="L650" s="83">
        <v>3774</v>
      </c>
      <c r="M650" s="83">
        <v>2935</v>
      </c>
      <c r="N650" s="82">
        <v>175</v>
      </c>
      <c r="O650" s="84">
        <v>3000000</v>
      </c>
      <c r="P650" s="84">
        <v>540000</v>
      </c>
      <c r="Q650" s="84">
        <v>750000</v>
      </c>
      <c r="R650" s="84">
        <v>1710000</v>
      </c>
      <c r="S650" s="85">
        <v>2</v>
      </c>
      <c r="T650" s="50">
        <v>3000000</v>
      </c>
      <c r="U650" s="86">
        <v>3000000</v>
      </c>
      <c r="V650" s="112" t="s">
        <v>1548</v>
      </c>
      <c r="W650" s="89"/>
    </row>
    <row r="651" spans="1:23" s="52" customFormat="1" ht="25.5" customHeight="1">
      <c r="A651" s="111">
        <v>498</v>
      </c>
      <c r="B651" s="80" t="s">
        <v>399</v>
      </c>
      <c r="C651" s="81">
        <v>1982</v>
      </c>
      <c r="D651" s="81" t="s">
        <v>1547</v>
      </c>
      <c r="E651" s="81">
        <v>9</v>
      </c>
      <c r="F651" s="81">
        <v>2</v>
      </c>
      <c r="G651" s="82">
        <v>72</v>
      </c>
      <c r="H651" s="82">
        <v>14</v>
      </c>
      <c r="I651" s="82">
        <v>57</v>
      </c>
      <c r="J651" s="82">
        <v>1</v>
      </c>
      <c r="K651" s="83">
        <v>5167</v>
      </c>
      <c r="L651" s="83">
        <v>4024</v>
      </c>
      <c r="M651" s="83">
        <v>1873</v>
      </c>
      <c r="N651" s="82">
        <v>197</v>
      </c>
      <c r="O651" s="84">
        <v>3000000</v>
      </c>
      <c r="P651" s="84">
        <v>540000</v>
      </c>
      <c r="Q651" s="84">
        <v>750000</v>
      </c>
      <c r="R651" s="84">
        <v>1710000</v>
      </c>
      <c r="S651" s="85">
        <v>2</v>
      </c>
      <c r="T651" s="50">
        <v>3000000</v>
      </c>
      <c r="U651" s="86">
        <v>3000000</v>
      </c>
      <c r="V651" s="112" t="s">
        <v>1548</v>
      </c>
      <c r="W651" s="89"/>
    </row>
    <row r="652" spans="1:23" s="52" customFormat="1" ht="25.5" customHeight="1">
      <c r="A652" s="111">
        <v>499</v>
      </c>
      <c r="B652" s="80" t="s">
        <v>400</v>
      </c>
      <c r="C652" s="81">
        <v>1982</v>
      </c>
      <c r="D652" s="81" t="s">
        <v>1547</v>
      </c>
      <c r="E652" s="81">
        <v>9</v>
      </c>
      <c r="F652" s="81">
        <v>2</v>
      </c>
      <c r="G652" s="82">
        <v>71</v>
      </c>
      <c r="H652" s="82">
        <v>11</v>
      </c>
      <c r="I652" s="82">
        <v>60</v>
      </c>
      <c r="J652" s="82"/>
      <c r="K652" s="83">
        <v>5200</v>
      </c>
      <c r="L652" s="83">
        <v>3976</v>
      </c>
      <c r="M652" s="83">
        <v>3280</v>
      </c>
      <c r="N652" s="82">
        <v>180</v>
      </c>
      <c r="O652" s="84">
        <v>3000000</v>
      </c>
      <c r="P652" s="84">
        <v>540000</v>
      </c>
      <c r="Q652" s="84">
        <v>750000</v>
      </c>
      <c r="R652" s="84">
        <v>1710000</v>
      </c>
      <c r="S652" s="85">
        <v>2</v>
      </c>
      <c r="T652" s="50">
        <v>3000000</v>
      </c>
      <c r="U652" s="86">
        <v>3000000</v>
      </c>
      <c r="V652" s="112" t="s">
        <v>1548</v>
      </c>
      <c r="W652" s="89"/>
    </row>
    <row r="653" spans="1:23" s="52" customFormat="1" ht="25.5" customHeight="1">
      <c r="A653" s="111">
        <v>500</v>
      </c>
      <c r="B653" s="80" t="s">
        <v>401</v>
      </c>
      <c r="C653" s="81">
        <v>1983</v>
      </c>
      <c r="D653" s="81" t="s">
        <v>1547</v>
      </c>
      <c r="E653" s="81">
        <v>9</v>
      </c>
      <c r="F653" s="81">
        <v>4</v>
      </c>
      <c r="G653" s="82">
        <v>142</v>
      </c>
      <c r="H653" s="82">
        <v>24</v>
      </c>
      <c r="I653" s="82">
        <v>118</v>
      </c>
      <c r="J653" s="82"/>
      <c r="K653" s="83">
        <v>10527</v>
      </c>
      <c r="L653" s="83">
        <v>8090</v>
      </c>
      <c r="M653" s="83">
        <v>6440</v>
      </c>
      <c r="N653" s="82">
        <v>397</v>
      </c>
      <c r="O653" s="84">
        <v>6000000</v>
      </c>
      <c r="P653" s="84">
        <v>1080000</v>
      </c>
      <c r="Q653" s="84">
        <v>1500000</v>
      </c>
      <c r="R653" s="84">
        <v>3420000</v>
      </c>
      <c r="S653" s="85">
        <v>4</v>
      </c>
      <c r="T653" s="50">
        <v>6000000</v>
      </c>
      <c r="U653" s="86">
        <v>6000000</v>
      </c>
      <c r="V653" s="112" t="s">
        <v>1548</v>
      </c>
      <c r="W653" s="89"/>
    </row>
    <row r="654" spans="1:23" s="52" customFormat="1" ht="25.5" customHeight="1">
      <c r="A654" s="111">
        <v>501</v>
      </c>
      <c r="B654" s="80" t="s">
        <v>402</v>
      </c>
      <c r="C654" s="81">
        <v>1985</v>
      </c>
      <c r="D654" s="81" t="s">
        <v>1547</v>
      </c>
      <c r="E654" s="81">
        <v>9</v>
      </c>
      <c r="F654" s="81">
        <v>4</v>
      </c>
      <c r="G654" s="82">
        <v>142</v>
      </c>
      <c r="H654" s="82">
        <v>31</v>
      </c>
      <c r="I654" s="82">
        <v>111</v>
      </c>
      <c r="J654" s="82"/>
      <c r="K654" s="83">
        <v>10276</v>
      </c>
      <c r="L654" s="83">
        <v>7890</v>
      </c>
      <c r="M654" s="83">
        <v>6005</v>
      </c>
      <c r="N654" s="82">
        <v>399</v>
      </c>
      <c r="O654" s="84">
        <v>6000000</v>
      </c>
      <c r="P654" s="84">
        <v>1080000</v>
      </c>
      <c r="Q654" s="84">
        <v>1500000</v>
      </c>
      <c r="R654" s="84">
        <v>3420000</v>
      </c>
      <c r="S654" s="85">
        <v>4</v>
      </c>
      <c r="T654" s="50">
        <v>6000000</v>
      </c>
      <c r="U654" s="86">
        <v>6000000</v>
      </c>
      <c r="V654" s="112" t="s">
        <v>1548</v>
      </c>
      <c r="W654" s="89"/>
    </row>
    <row r="655" spans="1:23" s="54" customFormat="1" ht="29.25" customHeight="1">
      <c r="A655" s="463" t="s">
        <v>1550</v>
      </c>
      <c r="B655" s="464"/>
      <c r="C655" s="464"/>
      <c r="D655" s="464"/>
      <c r="E655" s="464"/>
      <c r="F655" s="464"/>
      <c r="G655" s="90">
        <v>499</v>
      </c>
      <c r="H655" s="90">
        <v>95</v>
      </c>
      <c r="I655" s="90">
        <v>403</v>
      </c>
      <c r="J655" s="90">
        <v>1</v>
      </c>
      <c r="K655" s="91">
        <v>35840</v>
      </c>
      <c r="L655" s="91">
        <v>27754</v>
      </c>
      <c r="M655" s="91">
        <v>20533</v>
      </c>
      <c r="N655" s="90">
        <v>1348</v>
      </c>
      <c r="O655" s="91">
        <v>21000000</v>
      </c>
      <c r="P655" s="53">
        <v>3780000</v>
      </c>
      <c r="Q655" s="53">
        <v>5250000</v>
      </c>
      <c r="R655" s="53">
        <v>11970000</v>
      </c>
      <c r="S655" s="92">
        <v>14</v>
      </c>
      <c r="T655" s="53">
        <v>21000000</v>
      </c>
      <c r="U655" s="93" t="s">
        <v>1551</v>
      </c>
      <c r="V655" s="113" t="s">
        <v>1551</v>
      </c>
      <c r="W655" s="94"/>
    </row>
    <row r="656" spans="1:23" s="79" customFormat="1" ht="21">
      <c r="A656" s="109" t="s">
        <v>159</v>
      </c>
      <c r="B656" s="72"/>
      <c r="C656" s="73"/>
      <c r="D656" s="72"/>
      <c r="E656" s="74"/>
      <c r="F656" s="74"/>
      <c r="G656" s="73"/>
      <c r="H656" s="73"/>
      <c r="I656" s="73"/>
      <c r="J656" s="73"/>
      <c r="K656" s="75"/>
      <c r="L656" s="75"/>
      <c r="M656" s="75"/>
      <c r="N656" s="73"/>
      <c r="O656" s="75"/>
      <c r="P656" s="75"/>
      <c r="Q656" s="75"/>
      <c r="R656" s="75"/>
      <c r="S656" s="76"/>
      <c r="T656" s="77"/>
      <c r="U656" s="75"/>
      <c r="V656" s="110"/>
      <c r="W656" s="78"/>
    </row>
    <row r="657" spans="1:23" s="52" customFormat="1" ht="15.75">
      <c r="A657" s="111">
        <v>502</v>
      </c>
      <c r="B657" s="80" t="s">
        <v>403</v>
      </c>
      <c r="C657" s="81">
        <v>1983</v>
      </c>
      <c r="D657" s="81" t="s">
        <v>1547</v>
      </c>
      <c r="E657" s="81">
        <v>9</v>
      </c>
      <c r="F657" s="81">
        <v>3</v>
      </c>
      <c r="G657" s="82">
        <v>107</v>
      </c>
      <c r="H657" s="82">
        <v>12</v>
      </c>
      <c r="I657" s="82">
        <v>95</v>
      </c>
      <c r="J657" s="82"/>
      <c r="K657" s="83">
        <v>6922</v>
      </c>
      <c r="L657" s="83">
        <v>6075</v>
      </c>
      <c r="M657" s="83">
        <v>5089</v>
      </c>
      <c r="N657" s="82">
        <v>256</v>
      </c>
      <c r="O657" s="84">
        <v>4500000</v>
      </c>
      <c r="P657" s="84">
        <v>810000</v>
      </c>
      <c r="Q657" s="84">
        <v>1125000</v>
      </c>
      <c r="R657" s="84">
        <v>2565000</v>
      </c>
      <c r="S657" s="85">
        <v>3</v>
      </c>
      <c r="T657" s="50">
        <v>4500000</v>
      </c>
      <c r="U657" s="86">
        <v>4500000</v>
      </c>
      <c r="V657" s="112" t="s">
        <v>1548</v>
      </c>
      <c r="W657" s="89"/>
    </row>
    <row r="658" spans="1:23" s="52" customFormat="1" ht="15.75">
      <c r="A658" s="111">
        <v>503</v>
      </c>
      <c r="B658" s="80" t="s">
        <v>404</v>
      </c>
      <c r="C658" s="81">
        <v>1985</v>
      </c>
      <c r="D658" s="81" t="s">
        <v>1547</v>
      </c>
      <c r="E658" s="81">
        <v>9</v>
      </c>
      <c r="F658" s="81">
        <v>3</v>
      </c>
      <c r="G658" s="82">
        <v>108</v>
      </c>
      <c r="H658" s="82">
        <v>26</v>
      </c>
      <c r="I658" s="82">
        <v>81</v>
      </c>
      <c r="J658" s="82"/>
      <c r="K658" s="83">
        <v>6694</v>
      </c>
      <c r="L658" s="83">
        <v>5847</v>
      </c>
      <c r="M658" s="83">
        <v>4469</v>
      </c>
      <c r="N658" s="82">
        <v>260</v>
      </c>
      <c r="O658" s="84">
        <v>4500000</v>
      </c>
      <c r="P658" s="84">
        <v>810000</v>
      </c>
      <c r="Q658" s="84">
        <v>1125000</v>
      </c>
      <c r="R658" s="84">
        <v>2565000</v>
      </c>
      <c r="S658" s="85">
        <v>3</v>
      </c>
      <c r="T658" s="50">
        <v>4500000</v>
      </c>
      <c r="U658" s="86">
        <v>4500000</v>
      </c>
      <c r="V658" s="112" t="s">
        <v>1548</v>
      </c>
      <c r="W658" s="89"/>
    </row>
    <row r="659" spans="1:23" s="54" customFormat="1" ht="29.25" customHeight="1">
      <c r="A659" s="463" t="s">
        <v>1550</v>
      </c>
      <c r="B659" s="464"/>
      <c r="C659" s="464"/>
      <c r="D659" s="464"/>
      <c r="E659" s="464"/>
      <c r="F659" s="464"/>
      <c r="G659" s="90">
        <v>215</v>
      </c>
      <c r="H659" s="90">
        <v>38</v>
      </c>
      <c r="I659" s="90">
        <v>176</v>
      </c>
      <c r="J659" s="90"/>
      <c r="K659" s="91">
        <v>13616</v>
      </c>
      <c r="L659" s="91">
        <v>11922</v>
      </c>
      <c r="M659" s="91">
        <v>9558</v>
      </c>
      <c r="N659" s="90">
        <v>516</v>
      </c>
      <c r="O659" s="91">
        <v>9000000</v>
      </c>
      <c r="P659" s="53">
        <v>1620000</v>
      </c>
      <c r="Q659" s="53">
        <v>2250000</v>
      </c>
      <c r="R659" s="53">
        <v>5130000</v>
      </c>
      <c r="S659" s="92">
        <v>6</v>
      </c>
      <c r="T659" s="53">
        <v>9000000</v>
      </c>
      <c r="U659" s="93" t="s">
        <v>1551</v>
      </c>
      <c r="V659" s="113" t="s">
        <v>1551</v>
      </c>
      <c r="W659" s="94"/>
    </row>
    <row r="660" spans="1:23" s="79" customFormat="1" ht="21">
      <c r="A660" s="109" t="s">
        <v>160</v>
      </c>
      <c r="B660" s="72"/>
      <c r="C660" s="73"/>
      <c r="D660" s="72"/>
      <c r="E660" s="74"/>
      <c r="F660" s="74"/>
      <c r="G660" s="73"/>
      <c r="H660" s="73"/>
      <c r="I660" s="73"/>
      <c r="J660" s="73"/>
      <c r="K660" s="75"/>
      <c r="L660" s="75"/>
      <c r="M660" s="75"/>
      <c r="N660" s="73"/>
      <c r="O660" s="75"/>
      <c r="P660" s="75"/>
      <c r="Q660" s="75"/>
      <c r="R660" s="75"/>
      <c r="S660" s="76"/>
      <c r="T660" s="77"/>
      <c r="U660" s="75"/>
      <c r="V660" s="110"/>
      <c r="W660" s="78"/>
    </row>
    <row r="661" spans="1:23" s="52" customFormat="1" ht="32.25" customHeight="1">
      <c r="A661" s="111">
        <v>504</v>
      </c>
      <c r="B661" s="80" t="s">
        <v>405</v>
      </c>
      <c r="C661" s="81">
        <v>1973</v>
      </c>
      <c r="D661" s="81" t="s">
        <v>1547</v>
      </c>
      <c r="E661" s="81">
        <v>9</v>
      </c>
      <c r="F661" s="81">
        <v>2</v>
      </c>
      <c r="G661" s="82">
        <v>72</v>
      </c>
      <c r="H661" s="82">
        <v>25</v>
      </c>
      <c r="I661" s="82">
        <v>46</v>
      </c>
      <c r="J661" s="82">
        <v>1</v>
      </c>
      <c r="K661" s="83">
        <v>4524</v>
      </c>
      <c r="L661" s="83">
        <v>3834</v>
      </c>
      <c r="M661" s="83">
        <v>2517</v>
      </c>
      <c r="N661" s="82">
        <v>199</v>
      </c>
      <c r="O661" s="84">
        <v>3000000</v>
      </c>
      <c r="P661" s="84">
        <v>540000</v>
      </c>
      <c r="Q661" s="84">
        <v>750000</v>
      </c>
      <c r="R661" s="84">
        <v>1710000</v>
      </c>
      <c r="S661" s="85">
        <v>2</v>
      </c>
      <c r="T661" s="50">
        <v>3000000</v>
      </c>
      <c r="U661" s="86">
        <v>3000000</v>
      </c>
      <c r="V661" s="112" t="s">
        <v>1548</v>
      </c>
      <c r="W661" s="89"/>
    </row>
    <row r="662" spans="1:23" s="52" customFormat="1" ht="32.25" customHeight="1">
      <c r="A662" s="111">
        <v>505</v>
      </c>
      <c r="B662" s="80" t="s">
        <v>406</v>
      </c>
      <c r="C662" s="81">
        <v>1987</v>
      </c>
      <c r="D662" s="81" t="s">
        <v>1547</v>
      </c>
      <c r="E662" s="81">
        <v>9</v>
      </c>
      <c r="F662" s="81">
        <v>2</v>
      </c>
      <c r="G662" s="82">
        <v>72</v>
      </c>
      <c r="H662" s="82">
        <v>20</v>
      </c>
      <c r="I662" s="82">
        <v>52</v>
      </c>
      <c r="J662" s="82"/>
      <c r="K662" s="83">
        <v>4568</v>
      </c>
      <c r="L662" s="83">
        <v>4013</v>
      </c>
      <c r="M662" s="83">
        <v>2875</v>
      </c>
      <c r="N662" s="82">
        <v>213</v>
      </c>
      <c r="O662" s="84">
        <v>3000000</v>
      </c>
      <c r="P662" s="84">
        <v>540000</v>
      </c>
      <c r="Q662" s="84">
        <v>750000</v>
      </c>
      <c r="R662" s="84">
        <v>1710000</v>
      </c>
      <c r="S662" s="85">
        <v>2</v>
      </c>
      <c r="T662" s="50">
        <v>3000000</v>
      </c>
      <c r="U662" s="86">
        <v>3000000</v>
      </c>
      <c r="V662" s="112" t="s">
        <v>1548</v>
      </c>
      <c r="W662" s="89"/>
    </row>
    <row r="663" spans="1:23" s="52" customFormat="1" ht="32.25" customHeight="1">
      <c r="A663" s="111">
        <v>506</v>
      </c>
      <c r="B663" s="80" t="s">
        <v>407</v>
      </c>
      <c r="C663" s="81">
        <v>1982</v>
      </c>
      <c r="D663" s="81" t="s">
        <v>1547</v>
      </c>
      <c r="E663" s="81">
        <v>9</v>
      </c>
      <c r="F663" s="81">
        <v>3</v>
      </c>
      <c r="G663" s="82">
        <v>108</v>
      </c>
      <c r="H663" s="82">
        <v>32</v>
      </c>
      <c r="I663" s="82">
        <v>76</v>
      </c>
      <c r="J663" s="82"/>
      <c r="K663" s="83">
        <v>6545</v>
      </c>
      <c r="L663" s="83">
        <v>6032</v>
      </c>
      <c r="M663" s="83">
        <v>4121</v>
      </c>
      <c r="N663" s="82">
        <v>270</v>
      </c>
      <c r="O663" s="84">
        <v>4500000</v>
      </c>
      <c r="P663" s="84">
        <v>810000</v>
      </c>
      <c r="Q663" s="84">
        <v>1125000</v>
      </c>
      <c r="R663" s="84">
        <v>2565000</v>
      </c>
      <c r="S663" s="85">
        <v>3</v>
      </c>
      <c r="T663" s="50">
        <v>4500000</v>
      </c>
      <c r="U663" s="86">
        <v>4500000</v>
      </c>
      <c r="V663" s="112" t="s">
        <v>1548</v>
      </c>
      <c r="W663" s="89"/>
    </row>
    <row r="664" spans="1:23" s="52" customFormat="1" ht="32.25" customHeight="1">
      <c r="A664" s="111">
        <v>507</v>
      </c>
      <c r="B664" s="80" t="s">
        <v>408</v>
      </c>
      <c r="C664" s="81">
        <v>1982</v>
      </c>
      <c r="D664" s="81" t="s">
        <v>1549</v>
      </c>
      <c r="E664" s="81">
        <v>9</v>
      </c>
      <c r="F664" s="81">
        <v>1</v>
      </c>
      <c r="G664" s="82">
        <v>54</v>
      </c>
      <c r="H664" s="82">
        <v>11</v>
      </c>
      <c r="I664" s="82">
        <v>43</v>
      </c>
      <c r="J664" s="82"/>
      <c r="K664" s="83">
        <v>2654</v>
      </c>
      <c r="L664" s="83">
        <v>2374</v>
      </c>
      <c r="M664" s="83">
        <v>1804</v>
      </c>
      <c r="N664" s="82">
        <v>116</v>
      </c>
      <c r="O664" s="84">
        <v>1500000</v>
      </c>
      <c r="P664" s="84">
        <v>270000</v>
      </c>
      <c r="Q664" s="84">
        <v>375000</v>
      </c>
      <c r="R664" s="84">
        <v>855000</v>
      </c>
      <c r="S664" s="85">
        <v>1</v>
      </c>
      <c r="T664" s="50">
        <v>1500000</v>
      </c>
      <c r="U664" s="86">
        <v>1500000</v>
      </c>
      <c r="V664" s="112" t="s">
        <v>1548</v>
      </c>
      <c r="W664" s="89"/>
    </row>
    <row r="665" spans="1:23" s="52" customFormat="1" ht="32.25" customHeight="1">
      <c r="A665" s="111">
        <v>508</v>
      </c>
      <c r="B665" s="80" t="s">
        <v>409</v>
      </c>
      <c r="C665" s="81">
        <v>1979</v>
      </c>
      <c r="D665" s="81" t="s">
        <v>1549</v>
      </c>
      <c r="E665" s="81">
        <v>9</v>
      </c>
      <c r="F665" s="81">
        <v>1</v>
      </c>
      <c r="G665" s="82">
        <v>119</v>
      </c>
      <c r="H665" s="82">
        <v>51</v>
      </c>
      <c r="I665" s="82">
        <v>68</v>
      </c>
      <c r="J665" s="82"/>
      <c r="K665" s="83">
        <v>4046</v>
      </c>
      <c r="L665" s="83">
        <v>3090</v>
      </c>
      <c r="M665" s="83">
        <v>1526</v>
      </c>
      <c r="N665" s="82">
        <v>109</v>
      </c>
      <c r="O665" s="84">
        <v>1500000</v>
      </c>
      <c r="P665" s="84">
        <v>270000</v>
      </c>
      <c r="Q665" s="84">
        <v>375000</v>
      </c>
      <c r="R665" s="84">
        <v>855000</v>
      </c>
      <c r="S665" s="85">
        <v>1</v>
      </c>
      <c r="T665" s="50">
        <v>1500000</v>
      </c>
      <c r="U665" s="86">
        <v>1500000</v>
      </c>
      <c r="V665" s="112" t="s">
        <v>1548</v>
      </c>
      <c r="W665" s="89"/>
    </row>
    <row r="666" spans="1:23" s="54" customFormat="1" ht="29.25" customHeight="1">
      <c r="A666" s="463" t="s">
        <v>1550</v>
      </c>
      <c r="B666" s="464"/>
      <c r="C666" s="464"/>
      <c r="D666" s="464"/>
      <c r="E666" s="464"/>
      <c r="F666" s="464"/>
      <c r="G666" s="90">
        <v>425</v>
      </c>
      <c r="H666" s="90">
        <v>139</v>
      </c>
      <c r="I666" s="90">
        <v>285</v>
      </c>
      <c r="J666" s="90">
        <v>1</v>
      </c>
      <c r="K666" s="91">
        <v>22337</v>
      </c>
      <c r="L666" s="91">
        <v>19343</v>
      </c>
      <c r="M666" s="91">
        <v>12843</v>
      </c>
      <c r="N666" s="90">
        <v>907</v>
      </c>
      <c r="O666" s="91">
        <v>13500000</v>
      </c>
      <c r="P666" s="53">
        <v>2430000</v>
      </c>
      <c r="Q666" s="53">
        <v>3375000</v>
      </c>
      <c r="R666" s="53">
        <v>7695000</v>
      </c>
      <c r="S666" s="92">
        <v>9</v>
      </c>
      <c r="T666" s="53">
        <v>13500000</v>
      </c>
      <c r="U666" s="93" t="s">
        <v>1551</v>
      </c>
      <c r="V666" s="113" t="s">
        <v>1551</v>
      </c>
      <c r="W666" s="94"/>
    </row>
    <row r="667" spans="1:23" s="79" customFormat="1" ht="21">
      <c r="A667" s="109" t="s">
        <v>1891</v>
      </c>
      <c r="B667" s="72"/>
      <c r="C667" s="73"/>
      <c r="D667" s="72"/>
      <c r="E667" s="74"/>
      <c r="F667" s="74"/>
      <c r="G667" s="73"/>
      <c r="H667" s="73"/>
      <c r="I667" s="73"/>
      <c r="J667" s="73"/>
      <c r="K667" s="75"/>
      <c r="L667" s="75"/>
      <c r="M667" s="75"/>
      <c r="N667" s="73"/>
      <c r="O667" s="75"/>
      <c r="P667" s="75"/>
      <c r="Q667" s="75"/>
      <c r="R667" s="75"/>
      <c r="S667" s="76"/>
      <c r="T667" s="77"/>
      <c r="U667" s="75"/>
      <c r="V667" s="110"/>
      <c r="W667" s="78"/>
    </row>
    <row r="668" spans="1:23" s="52" customFormat="1" ht="15.75">
      <c r="A668" s="111">
        <v>509</v>
      </c>
      <c r="B668" s="80" t="s">
        <v>410</v>
      </c>
      <c r="C668" s="81">
        <v>1988</v>
      </c>
      <c r="D668" s="81" t="s">
        <v>1547</v>
      </c>
      <c r="E668" s="81">
        <v>9</v>
      </c>
      <c r="F668" s="81">
        <v>2</v>
      </c>
      <c r="G668" s="82">
        <v>69</v>
      </c>
      <c r="H668" s="82">
        <v>22</v>
      </c>
      <c r="I668" s="82">
        <v>47</v>
      </c>
      <c r="J668" s="82"/>
      <c r="K668" s="83">
        <v>4394</v>
      </c>
      <c r="L668" s="83">
        <v>3844</v>
      </c>
      <c r="M668" s="83">
        <v>1493</v>
      </c>
      <c r="N668" s="82">
        <v>164</v>
      </c>
      <c r="O668" s="84">
        <v>3000000</v>
      </c>
      <c r="P668" s="84">
        <v>540000</v>
      </c>
      <c r="Q668" s="84">
        <v>750000</v>
      </c>
      <c r="R668" s="84">
        <v>1710000</v>
      </c>
      <c r="S668" s="85">
        <v>2</v>
      </c>
      <c r="T668" s="50">
        <v>3000000</v>
      </c>
      <c r="U668" s="86">
        <v>3000000</v>
      </c>
      <c r="V668" s="112" t="s">
        <v>1548</v>
      </c>
      <c r="W668" s="89"/>
    </row>
    <row r="669" spans="1:23" s="54" customFormat="1" ht="29.25" customHeight="1">
      <c r="A669" s="463" t="s">
        <v>1550</v>
      </c>
      <c r="B669" s="464"/>
      <c r="C669" s="464"/>
      <c r="D669" s="464"/>
      <c r="E669" s="464"/>
      <c r="F669" s="464"/>
      <c r="G669" s="90">
        <v>69</v>
      </c>
      <c r="H669" s="90">
        <v>22</v>
      </c>
      <c r="I669" s="90">
        <v>47</v>
      </c>
      <c r="J669" s="90"/>
      <c r="K669" s="91">
        <v>4394</v>
      </c>
      <c r="L669" s="91">
        <v>3844</v>
      </c>
      <c r="M669" s="91">
        <v>1493</v>
      </c>
      <c r="N669" s="90">
        <v>164</v>
      </c>
      <c r="O669" s="91">
        <v>3000000</v>
      </c>
      <c r="P669" s="53">
        <v>540000</v>
      </c>
      <c r="Q669" s="53">
        <v>750000</v>
      </c>
      <c r="R669" s="53">
        <v>1710000</v>
      </c>
      <c r="S669" s="92">
        <v>2</v>
      </c>
      <c r="T669" s="53">
        <v>3000000</v>
      </c>
      <c r="U669" s="93" t="s">
        <v>1551</v>
      </c>
      <c r="V669" s="113" t="s">
        <v>1551</v>
      </c>
      <c r="W669" s="94"/>
    </row>
    <row r="670" spans="1:23" s="79" customFormat="1" ht="21">
      <c r="A670" s="109" t="s">
        <v>161</v>
      </c>
      <c r="B670" s="72"/>
      <c r="C670" s="73"/>
      <c r="D670" s="72"/>
      <c r="E670" s="74"/>
      <c r="F670" s="74"/>
      <c r="G670" s="73"/>
      <c r="H670" s="73"/>
      <c r="I670" s="73"/>
      <c r="J670" s="73"/>
      <c r="K670" s="75"/>
      <c r="L670" s="75"/>
      <c r="M670" s="75"/>
      <c r="N670" s="73"/>
      <c r="O670" s="75"/>
      <c r="P670" s="75"/>
      <c r="Q670" s="75"/>
      <c r="R670" s="75"/>
      <c r="S670" s="76"/>
      <c r="T670" s="77"/>
      <c r="U670" s="75"/>
      <c r="V670" s="110"/>
      <c r="W670" s="78"/>
    </row>
    <row r="671" spans="1:23" s="52" customFormat="1" ht="31.5">
      <c r="A671" s="111">
        <v>510</v>
      </c>
      <c r="B671" s="80" t="s">
        <v>411</v>
      </c>
      <c r="C671" s="81">
        <v>1971</v>
      </c>
      <c r="D671" s="81" t="s">
        <v>499</v>
      </c>
      <c r="E671" s="81">
        <v>12</v>
      </c>
      <c r="F671" s="81">
        <v>1</v>
      </c>
      <c r="G671" s="82">
        <v>84</v>
      </c>
      <c r="H671" s="82">
        <v>12</v>
      </c>
      <c r="I671" s="82">
        <v>72</v>
      </c>
      <c r="J671" s="82"/>
      <c r="K671" s="83">
        <v>4077</v>
      </c>
      <c r="L671" s="83">
        <v>3607</v>
      </c>
      <c r="M671" s="83">
        <v>3128</v>
      </c>
      <c r="N671" s="82">
        <v>165</v>
      </c>
      <c r="O671" s="84">
        <v>3493170</v>
      </c>
      <c r="P671" s="84">
        <v>628770.6</v>
      </c>
      <c r="Q671" s="84">
        <v>873292.5</v>
      </c>
      <c r="R671" s="84">
        <v>1991106.9</v>
      </c>
      <c r="S671" s="85">
        <v>2</v>
      </c>
      <c r="T671" s="50">
        <v>3493170</v>
      </c>
      <c r="U671" s="86">
        <v>3493170</v>
      </c>
      <c r="V671" s="112" t="s">
        <v>1548</v>
      </c>
      <c r="W671" s="89"/>
    </row>
    <row r="672" spans="1:23" s="52" customFormat="1" ht="31.5">
      <c r="A672" s="111">
        <v>511</v>
      </c>
      <c r="B672" s="80" t="s">
        <v>412</v>
      </c>
      <c r="C672" s="81">
        <v>1971</v>
      </c>
      <c r="D672" s="81" t="s">
        <v>499</v>
      </c>
      <c r="E672" s="81">
        <v>12</v>
      </c>
      <c r="F672" s="81">
        <v>1</v>
      </c>
      <c r="G672" s="82">
        <v>84</v>
      </c>
      <c r="H672" s="82">
        <v>12</v>
      </c>
      <c r="I672" s="82">
        <v>72</v>
      </c>
      <c r="J672" s="82"/>
      <c r="K672" s="83">
        <v>4107</v>
      </c>
      <c r="L672" s="83">
        <v>3637</v>
      </c>
      <c r="M672" s="83">
        <v>3154</v>
      </c>
      <c r="N672" s="82">
        <v>145</v>
      </c>
      <c r="O672" s="84">
        <v>3493170</v>
      </c>
      <c r="P672" s="84">
        <v>628770.6</v>
      </c>
      <c r="Q672" s="84">
        <v>873292.5</v>
      </c>
      <c r="R672" s="84">
        <v>1991106.9</v>
      </c>
      <c r="S672" s="85">
        <v>2</v>
      </c>
      <c r="T672" s="50">
        <v>3493170</v>
      </c>
      <c r="U672" s="86">
        <v>3493170</v>
      </c>
      <c r="V672" s="112" t="s">
        <v>1548</v>
      </c>
      <c r="W672" s="89"/>
    </row>
    <row r="673" spans="1:23" s="52" customFormat="1" ht="31.5">
      <c r="A673" s="111">
        <v>512</v>
      </c>
      <c r="B673" s="80" t="s">
        <v>413</v>
      </c>
      <c r="C673" s="81">
        <v>1971</v>
      </c>
      <c r="D673" s="81" t="s">
        <v>499</v>
      </c>
      <c r="E673" s="81">
        <v>12</v>
      </c>
      <c r="F673" s="81">
        <v>1</v>
      </c>
      <c r="G673" s="82">
        <v>84</v>
      </c>
      <c r="H673" s="82">
        <v>10</v>
      </c>
      <c r="I673" s="82">
        <v>74</v>
      </c>
      <c r="J673" s="82"/>
      <c r="K673" s="83">
        <v>4095</v>
      </c>
      <c r="L673" s="83">
        <v>3631</v>
      </c>
      <c r="M673" s="83">
        <v>3213</v>
      </c>
      <c r="N673" s="82">
        <v>141</v>
      </c>
      <c r="O673" s="84">
        <v>3493170</v>
      </c>
      <c r="P673" s="84">
        <v>628770.6</v>
      </c>
      <c r="Q673" s="84">
        <v>873292.5</v>
      </c>
      <c r="R673" s="84">
        <v>1991106.9</v>
      </c>
      <c r="S673" s="85">
        <v>2</v>
      </c>
      <c r="T673" s="50">
        <v>3493170</v>
      </c>
      <c r="U673" s="86">
        <v>3493170</v>
      </c>
      <c r="V673" s="112" t="s">
        <v>1548</v>
      </c>
      <c r="W673" s="89"/>
    </row>
    <row r="674" spans="1:23" s="52" customFormat="1" ht="15.75">
      <c r="A674" s="111">
        <v>513</v>
      </c>
      <c r="B674" s="80" t="s">
        <v>414</v>
      </c>
      <c r="C674" s="81">
        <v>1982</v>
      </c>
      <c r="D674" s="81" t="s">
        <v>1547</v>
      </c>
      <c r="E674" s="81">
        <v>9</v>
      </c>
      <c r="F674" s="81">
        <v>6</v>
      </c>
      <c r="G674" s="82">
        <v>215</v>
      </c>
      <c r="H674" s="82">
        <v>31</v>
      </c>
      <c r="I674" s="82">
        <v>184</v>
      </c>
      <c r="J674" s="82"/>
      <c r="K674" s="83">
        <v>11629</v>
      </c>
      <c r="L674" s="83">
        <v>10637</v>
      </c>
      <c r="M674" s="83">
        <v>9019</v>
      </c>
      <c r="N674" s="82">
        <v>440</v>
      </c>
      <c r="O674" s="84">
        <v>9000000</v>
      </c>
      <c r="P674" s="84">
        <v>1620000</v>
      </c>
      <c r="Q674" s="84">
        <v>2250000</v>
      </c>
      <c r="R674" s="84">
        <v>5130000</v>
      </c>
      <c r="S674" s="85">
        <v>6</v>
      </c>
      <c r="T674" s="50">
        <v>9000000</v>
      </c>
      <c r="U674" s="86">
        <v>9000000</v>
      </c>
      <c r="V674" s="112" t="s">
        <v>1548</v>
      </c>
      <c r="W674" s="89"/>
    </row>
    <row r="675" spans="1:23" s="52" customFormat="1" ht="15.75">
      <c r="A675" s="111">
        <v>514</v>
      </c>
      <c r="B675" s="80" t="s">
        <v>415</v>
      </c>
      <c r="C675" s="81">
        <v>1982</v>
      </c>
      <c r="D675" s="81" t="s">
        <v>1547</v>
      </c>
      <c r="E675" s="81">
        <v>9</v>
      </c>
      <c r="F675" s="81">
        <v>4</v>
      </c>
      <c r="G675" s="82">
        <v>144</v>
      </c>
      <c r="H675" s="82">
        <v>24</v>
      </c>
      <c r="I675" s="82">
        <v>120</v>
      </c>
      <c r="J675" s="82"/>
      <c r="K675" s="83">
        <v>8909</v>
      </c>
      <c r="L675" s="83">
        <v>8125</v>
      </c>
      <c r="M675" s="83">
        <v>6550</v>
      </c>
      <c r="N675" s="82">
        <v>378</v>
      </c>
      <c r="O675" s="84">
        <v>6000000</v>
      </c>
      <c r="P675" s="84">
        <v>1080000</v>
      </c>
      <c r="Q675" s="84">
        <v>1500000</v>
      </c>
      <c r="R675" s="84">
        <v>3420000</v>
      </c>
      <c r="S675" s="85">
        <v>4</v>
      </c>
      <c r="T675" s="50">
        <v>6000000</v>
      </c>
      <c r="U675" s="86">
        <v>6000000</v>
      </c>
      <c r="V675" s="112" t="s">
        <v>1548</v>
      </c>
      <c r="W675" s="89"/>
    </row>
    <row r="676" spans="1:23" s="52" customFormat="1" ht="15.75">
      <c r="A676" s="111">
        <v>515</v>
      </c>
      <c r="B676" s="80" t="s">
        <v>416</v>
      </c>
      <c r="C676" s="81">
        <v>1985</v>
      </c>
      <c r="D676" s="81" t="s">
        <v>1547</v>
      </c>
      <c r="E676" s="81">
        <v>9</v>
      </c>
      <c r="F676" s="81">
        <v>3</v>
      </c>
      <c r="G676" s="82">
        <v>108</v>
      </c>
      <c r="H676" s="82">
        <v>20</v>
      </c>
      <c r="I676" s="82">
        <v>88</v>
      </c>
      <c r="J676" s="82"/>
      <c r="K676" s="83">
        <v>6833</v>
      </c>
      <c r="L676" s="83">
        <v>6051</v>
      </c>
      <c r="M676" s="83">
        <v>5026</v>
      </c>
      <c r="N676" s="82">
        <v>272</v>
      </c>
      <c r="O676" s="84">
        <v>4500000</v>
      </c>
      <c r="P676" s="84">
        <v>810000</v>
      </c>
      <c r="Q676" s="84">
        <v>1125000</v>
      </c>
      <c r="R676" s="84">
        <v>2565000</v>
      </c>
      <c r="S676" s="85">
        <v>3</v>
      </c>
      <c r="T676" s="50">
        <v>4500000</v>
      </c>
      <c r="U676" s="86">
        <v>4500000</v>
      </c>
      <c r="V676" s="112" t="s">
        <v>1548</v>
      </c>
      <c r="W676" s="89"/>
    </row>
    <row r="677" spans="1:23" s="52" customFormat="1" ht="31.5">
      <c r="A677" s="279">
        <v>516</v>
      </c>
      <c r="B677" s="234" t="s">
        <v>417</v>
      </c>
      <c r="C677" s="235">
        <v>1971</v>
      </c>
      <c r="D677" s="81" t="s">
        <v>499</v>
      </c>
      <c r="E677" s="235">
        <v>12</v>
      </c>
      <c r="F677" s="235">
        <v>1</v>
      </c>
      <c r="G677" s="224">
        <v>84</v>
      </c>
      <c r="H677" s="224">
        <v>8</v>
      </c>
      <c r="I677" s="224">
        <v>76</v>
      </c>
      <c r="J677" s="224"/>
      <c r="K677" s="225">
        <v>4111</v>
      </c>
      <c r="L677" s="225">
        <v>3641</v>
      </c>
      <c r="M677" s="225">
        <v>3352</v>
      </c>
      <c r="N677" s="224">
        <v>123</v>
      </c>
      <c r="O677" s="173">
        <v>3493170</v>
      </c>
      <c r="P677" s="173">
        <v>628770.6</v>
      </c>
      <c r="Q677" s="173">
        <v>873292.5</v>
      </c>
      <c r="R677" s="173">
        <v>1991106.9</v>
      </c>
      <c r="S677" s="156">
        <v>2</v>
      </c>
      <c r="T677" s="172">
        <v>3493170</v>
      </c>
      <c r="U677" s="226">
        <v>3493170</v>
      </c>
      <c r="V677" s="227" t="s">
        <v>1548</v>
      </c>
      <c r="W677" s="89"/>
    </row>
    <row r="678" spans="1:23" s="52" customFormat="1" ht="15.75">
      <c r="A678" s="280">
        <v>517</v>
      </c>
      <c r="B678" s="250" t="s">
        <v>418</v>
      </c>
      <c r="C678" s="251">
        <v>1981</v>
      </c>
      <c r="D678" s="251" t="s">
        <v>1547</v>
      </c>
      <c r="E678" s="251">
        <v>9</v>
      </c>
      <c r="F678" s="251">
        <v>4</v>
      </c>
      <c r="G678" s="228">
        <v>144</v>
      </c>
      <c r="H678" s="228">
        <v>43</v>
      </c>
      <c r="I678" s="228">
        <v>101</v>
      </c>
      <c r="J678" s="228"/>
      <c r="K678" s="229">
        <v>7775</v>
      </c>
      <c r="L678" s="229">
        <v>7192</v>
      </c>
      <c r="M678" s="229">
        <v>5017</v>
      </c>
      <c r="N678" s="228">
        <v>349</v>
      </c>
      <c r="O678" s="230">
        <v>6000000</v>
      </c>
      <c r="P678" s="230">
        <v>1080000</v>
      </c>
      <c r="Q678" s="230">
        <v>1500000</v>
      </c>
      <c r="R678" s="230">
        <v>3420000</v>
      </c>
      <c r="S678" s="231">
        <v>4</v>
      </c>
      <c r="T678" s="230">
        <v>6000000</v>
      </c>
      <c r="U678" s="232">
        <v>6000000</v>
      </c>
      <c r="V678" s="233" t="s">
        <v>1548</v>
      </c>
      <c r="W678" s="89"/>
    </row>
    <row r="679" spans="1:23" s="54" customFormat="1" ht="29.25" customHeight="1">
      <c r="A679" s="461" t="s">
        <v>1550</v>
      </c>
      <c r="B679" s="462"/>
      <c r="C679" s="462"/>
      <c r="D679" s="462"/>
      <c r="E679" s="462"/>
      <c r="F679" s="462"/>
      <c r="G679" s="258">
        <v>947</v>
      </c>
      <c r="H679" s="258">
        <v>160</v>
      </c>
      <c r="I679" s="258">
        <v>787</v>
      </c>
      <c r="J679" s="258"/>
      <c r="K679" s="257">
        <v>51536</v>
      </c>
      <c r="L679" s="257">
        <v>46521</v>
      </c>
      <c r="M679" s="257">
        <v>38459</v>
      </c>
      <c r="N679" s="258">
        <v>2013</v>
      </c>
      <c r="O679" s="257">
        <v>39472680</v>
      </c>
      <c r="P679" s="259">
        <v>7105082.399999999</v>
      </c>
      <c r="Q679" s="259">
        <v>9868170</v>
      </c>
      <c r="R679" s="259">
        <v>22499427.599999998</v>
      </c>
      <c r="S679" s="260">
        <v>25</v>
      </c>
      <c r="T679" s="259">
        <v>39472680</v>
      </c>
      <c r="U679" s="261" t="s">
        <v>1551</v>
      </c>
      <c r="V679" s="262" t="s">
        <v>1551</v>
      </c>
      <c r="W679" s="94"/>
    </row>
    <row r="680" spans="1:23" s="79" customFormat="1" ht="19.5" customHeight="1">
      <c r="A680" s="109" t="s">
        <v>162</v>
      </c>
      <c r="B680" s="72"/>
      <c r="C680" s="73"/>
      <c r="D680" s="72"/>
      <c r="E680" s="74"/>
      <c r="F680" s="74"/>
      <c r="G680" s="73"/>
      <c r="H680" s="73"/>
      <c r="I680" s="73"/>
      <c r="J680" s="73"/>
      <c r="K680" s="75"/>
      <c r="L680" s="75"/>
      <c r="M680" s="75"/>
      <c r="N680" s="73"/>
      <c r="O680" s="75"/>
      <c r="P680" s="75"/>
      <c r="Q680" s="75"/>
      <c r="R680" s="75"/>
      <c r="S680" s="76"/>
      <c r="T680" s="77"/>
      <c r="U680" s="75"/>
      <c r="V680" s="110"/>
      <c r="W680" s="78"/>
    </row>
    <row r="681" spans="1:23" s="52" customFormat="1" ht="32.25" customHeight="1">
      <c r="A681" s="111">
        <v>518</v>
      </c>
      <c r="B681" s="80" t="s">
        <v>419</v>
      </c>
      <c r="C681" s="81">
        <v>1976</v>
      </c>
      <c r="D681" s="81" t="s">
        <v>1547</v>
      </c>
      <c r="E681" s="81">
        <v>14</v>
      </c>
      <c r="F681" s="81">
        <v>1</v>
      </c>
      <c r="G681" s="82">
        <v>98</v>
      </c>
      <c r="H681" s="82">
        <v>9</v>
      </c>
      <c r="I681" s="82">
        <v>89</v>
      </c>
      <c r="J681" s="82"/>
      <c r="K681" s="83">
        <v>4702</v>
      </c>
      <c r="L681" s="83">
        <v>4214</v>
      </c>
      <c r="M681" s="83">
        <v>3851</v>
      </c>
      <c r="N681" s="82">
        <v>291</v>
      </c>
      <c r="O681" s="84">
        <v>3821950</v>
      </c>
      <c r="P681" s="84">
        <v>687951</v>
      </c>
      <c r="Q681" s="84">
        <v>955487.5</v>
      </c>
      <c r="R681" s="84">
        <v>2178511.5</v>
      </c>
      <c r="S681" s="85">
        <v>2</v>
      </c>
      <c r="T681" s="50">
        <v>3821950</v>
      </c>
      <c r="U681" s="86">
        <v>3821950</v>
      </c>
      <c r="V681" s="112" t="s">
        <v>1548</v>
      </c>
      <c r="W681" s="89"/>
    </row>
    <row r="682" spans="1:23" s="52" customFormat="1" ht="32.25" customHeight="1">
      <c r="A682" s="111">
        <v>519</v>
      </c>
      <c r="B682" s="80" t="s">
        <v>420</v>
      </c>
      <c r="C682" s="81">
        <v>1976</v>
      </c>
      <c r="D682" s="81" t="s">
        <v>1547</v>
      </c>
      <c r="E682" s="81">
        <v>14</v>
      </c>
      <c r="F682" s="81">
        <v>1</v>
      </c>
      <c r="G682" s="82">
        <v>98</v>
      </c>
      <c r="H682" s="82">
        <v>12</v>
      </c>
      <c r="I682" s="82">
        <v>86</v>
      </c>
      <c r="J682" s="82"/>
      <c r="K682" s="83">
        <v>4751</v>
      </c>
      <c r="L682" s="83">
        <v>4250</v>
      </c>
      <c r="M682" s="83">
        <v>3739</v>
      </c>
      <c r="N682" s="82">
        <v>266</v>
      </c>
      <c r="O682" s="84">
        <v>3821950</v>
      </c>
      <c r="P682" s="84">
        <v>687951</v>
      </c>
      <c r="Q682" s="84">
        <v>955487.5</v>
      </c>
      <c r="R682" s="84">
        <v>2178511.5</v>
      </c>
      <c r="S682" s="85">
        <v>2</v>
      </c>
      <c r="T682" s="50">
        <v>3821950</v>
      </c>
      <c r="U682" s="86">
        <v>3821950</v>
      </c>
      <c r="V682" s="112" t="s">
        <v>1548</v>
      </c>
      <c r="W682" s="89"/>
    </row>
    <row r="683" spans="1:23" s="54" customFormat="1" ht="29.25" customHeight="1">
      <c r="A683" s="463" t="s">
        <v>1550</v>
      </c>
      <c r="B683" s="464"/>
      <c r="C683" s="464"/>
      <c r="D683" s="464"/>
      <c r="E683" s="464"/>
      <c r="F683" s="464"/>
      <c r="G683" s="90">
        <v>196</v>
      </c>
      <c r="H683" s="90">
        <v>21</v>
      </c>
      <c r="I683" s="90">
        <v>175</v>
      </c>
      <c r="J683" s="90"/>
      <c r="K683" s="91">
        <v>9453</v>
      </c>
      <c r="L683" s="91">
        <v>8464</v>
      </c>
      <c r="M683" s="91">
        <v>7590</v>
      </c>
      <c r="N683" s="90">
        <v>557</v>
      </c>
      <c r="O683" s="91">
        <v>7643900</v>
      </c>
      <c r="P683" s="53">
        <v>1375902</v>
      </c>
      <c r="Q683" s="53">
        <v>1910975</v>
      </c>
      <c r="R683" s="53">
        <v>4357023</v>
      </c>
      <c r="S683" s="92">
        <v>4</v>
      </c>
      <c r="T683" s="53">
        <v>7643900</v>
      </c>
      <c r="U683" s="93" t="s">
        <v>1551</v>
      </c>
      <c r="V683" s="113" t="s">
        <v>1551</v>
      </c>
      <c r="W683" s="94"/>
    </row>
    <row r="684" spans="1:23" s="79" customFormat="1" ht="21">
      <c r="A684" s="109" t="s">
        <v>163</v>
      </c>
      <c r="B684" s="72"/>
      <c r="C684" s="73"/>
      <c r="D684" s="72"/>
      <c r="E684" s="74"/>
      <c r="F684" s="74"/>
      <c r="G684" s="73"/>
      <c r="H684" s="73"/>
      <c r="I684" s="73"/>
      <c r="J684" s="73"/>
      <c r="K684" s="75"/>
      <c r="L684" s="75"/>
      <c r="M684" s="75"/>
      <c r="N684" s="73"/>
      <c r="O684" s="75"/>
      <c r="P684" s="75"/>
      <c r="Q684" s="75"/>
      <c r="R684" s="75"/>
      <c r="S684" s="76"/>
      <c r="T684" s="77"/>
      <c r="U684" s="75"/>
      <c r="V684" s="110"/>
      <c r="W684" s="78"/>
    </row>
    <row r="685" spans="1:23" s="52" customFormat="1" ht="31.5">
      <c r="A685" s="111">
        <v>520</v>
      </c>
      <c r="B685" s="80" t="s">
        <v>422</v>
      </c>
      <c r="C685" s="81">
        <v>1970</v>
      </c>
      <c r="D685" s="81" t="s">
        <v>421</v>
      </c>
      <c r="E685" s="81">
        <v>12</v>
      </c>
      <c r="F685" s="81">
        <v>1</v>
      </c>
      <c r="G685" s="82">
        <v>84</v>
      </c>
      <c r="H685" s="82">
        <v>12</v>
      </c>
      <c r="I685" s="82">
        <v>72</v>
      </c>
      <c r="J685" s="82"/>
      <c r="K685" s="83">
        <v>4093</v>
      </c>
      <c r="L685" s="83">
        <v>3610</v>
      </c>
      <c r="M685" s="83">
        <v>3049</v>
      </c>
      <c r="N685" s="82">
        <v>167</v>
      </c>
      <c r="O685" s="84">
        <v>1746585</v>
      </c>
      <c r="P685" s="84">
        <v>314385.3</v>
      </c>
      <c r="Q685" s="84">
        <v>436646.25</v>
      </c>
      <c r="R685" s="84">
        <v>995553.45</v>
      </c>
      <c r="S685" s="85">
        <v>1</v>
      </c>
      <c r="T685" s="50">
        <v>1746585</v>
      </c>
      <c r="U685" s="86">
        <v>1746585</v>
      </c>
      <c r="V685" s="112" t="s">
        <v>1548</v>
      </c>
      <c r="W685" s="89"/>
    </row>
    <row r="686" spans="1:23" s="52" customFormat="1" ht="31.5">
      <c r="A686" s="111">
        <v>521</v>
      </c>
      <c r="B686" s="80" t="s">
        <v>423</v>
      </c>
      <c r="C686" s="81">
        <v>1970</v>
      </c>
      <c r="D686" s="81" t="s">
        <v>421</v>
      </c>
      <c r="E686" s="81">
        <v>12</v>
      </c>
      <c r="F686" s="81">
        <v>1</v>
      </c>
      <c r="G686" s="82">
        <v>84</v>
      </c>
      <c r="H686" s="82">
        <v>8</v>
      </c>
      <c r="I686" s="82">
        <v>76</v>
      </c>
      <c r="J686" s="82"/>
      <c r="K686" s="83">
        <v>4086</v>
      </c>
      <c r="L686" s="83">
        <v>3638</v>
      </c>
      <c r="M686" s="83">
        <v>3262</v>
      </c>
      <c r="N686" s="82">
        <v>150</v>
      </c>
      <c r="O686" s="84">
        <v>1746585</v>
      </c>
      <c r="P686" s="84">
        <v>314385.3</v>
      </c>
      <c r="Q686" s="84">
        <v>436646.25</v>
      </c>
      <c r="R686" s="84">
        <v>995553.45</v>
      </c>
      <c r="S686" s="85">
        <v>1</v>
      </c>
      <c r="T686" s="50">
        <v>1746585</v>
      </c>
      <c r="U686" s="86">
        <v>1746585</v>
      </c>
      <c r="V686" s="112" t="s">
        <v>1548</v>
      </c>
      <c r="W686" s="89"/>
    </row>
    <row r="687" spans="1:23" s="52" customFormat="1" ht="31.5">
      <c r="A687" s="111">
        <v>522</v>
      </c>
      <c r="B687" s="80" t="s">
        <v>424</v>
      </c>
      <c r="C687" s="81">
        <v>1971</v>
      </c>
      <c r="D687" s="81" t="s">
        <v>421</v>
      </c>
      <c r="E687" s="81">
        <v>12</v>
      </c>
      <c r="F687" s="81">
        <v>1</v>
      </c>
      <c r="G687" s="82">
        <v>84</v>
      </c>
      <c r="H687" s="82">
        <v>5</v>
      </c>
      <c r="I687" s="82">
        <v>79</v>
      </c>
      <c r="J687" s="82"/>
      <c r="K687" s="83">
        <v>4088</v>
      </c>
      <c r="L687" s="83">
        <v>3530</v>
      </c>
      <c r="M687" s="83">
        <v>3345</v>
      </c>
      <c r="N687" s="82">
        <v>139</v>
      </c>
      <c r="O687" s="84">
        <v>1746585</v>
      </c>
      <c r="P687" s="84">
        <v>314385.3</v>
      </c>
      <c r="Q687" s="84">
        <v>436646.25</v>
      </c>
      <c r="R687" s="84">
        <v>995553.45</v>
      </c>
      <c r="S687" s="85">
        <v>1</v>
      </c>
      <c r="T687" s="50">
        <v>1746585</v>
      </c>
      <c r="U687" s="86">
        <v>1746585</v>
      </c>
      <c r="V687" s="112" t="s">
        <v>1548</v>
      </c>
      <c r="W687" s="89"/>
    </row>
    <row r="688" spans="1:23" s="52" customFormat="1" ht="31.5">
      <c r="A688" s="111">
        <v>523</v>
      </c>
      <c r="B688" s="80" t="s">
        <v>425</v>
      </c>
      <c r="C688" s="81">
        <v>1973</v>
      </c>
      <c r="D688" s="81" t="s">
        <v>421</v>
      </c>
      <c r="E688" s="81">
        <v>12</v>
      </c>
      <c r="F688" s="81">
        <v>1</v>
      </c>
      <c r="G688" s="82">
        <v>84</v>
      </c>
      <c r="H688" s="82">
        <v>7</v>
      </c>
      <c r="I688" s="82">
        <v>77</v>
      </c>
      <c r="J688" s="82"/>
      <c r="K688" s="83">
        <v>4088</v>
      </c>
      <c r="L688" s="83">
        <v>3639</v>
      </c>
      <c r="M688" s="83">
        <v>3338</v>
      </c>
      <c r="N688" s="82">
        <v>126</v>
      </c>
      <c r="O688" s="84">
        <v>1746585</v>
      </c>
      <c r="P688" s="84">
        <v>314385.3</v>
      </c>
      <c r="Q688" s="84">
        <v>436646.25</v>
      </c>
      <c r="R688" s="84">
        <v>995553.45</v>
      </c>
      <c r="S688" s="85">
        <v>1</v>
      </c>
      <c r="T688" s="50">
        <v>1746585</v>
      </c>
      <c r="U688" s="86">
        <v>1746585</v>
      </c>
      <c r="V688" s="112" t="s">
        <v>1548</v>
      </c>
      <c r="W688" s="89"/>
    </row>
    <row r="689" spans="1:23" s="52" customFormat="1" ht="31.5">
      <c r="A689" s="111">
        <v>524</v>
      </c>
      <c r="B689" s="80" t="s">
        <v>426</v>
      </c>
      <c r="C689" s="81">
        <v>1974</v>
      </c>
      <c r="D689" s="81" t="s">
        <v>421</v>
      </c>
      <c r="E689" s="81">
        <v>12</v>
      </c>
      <c r="F689" s="81">
        <v>1</v>
      </c>
      <c r="G689" s="82">
        <v>84</v>
      </c>
      <c r="H689" s="82">
        <v>10</v>
      </c>
      <c r="I689" s="82">
        <v>74</v>
      </c>
      <c r="J689" s="82"/>
      <c r="K689" s="83">
        <v>4088</v>
      </c>
      <c r="L689" s="83">
        <v>3639</v>
      </c>
      <c r="M689" s="83">
        <v>3206</v>
      </c>
      <c r="N689" s="82">
        <v>149</v>
      </c>
      <c r="O689" s="84">
        <v>1746585</v>
      </c>
      <c r="P689" s="84">
        <v>314385.3</v>
      </c>
      <c r="Q689" s="84">
        <v>436646.25</v>
      </c>
      <c r="R689" s="84">
        <v>995553.45</v>
      </c>
      <c r="S689" s="85">
        <v>1</v>
      </c>
      <c r="T689" s="50">
        <v>1746585</v>
      </c>
      <c r="U689" s="86">
        <v>1746585</v>
      </c>
      <c r="V689" s="112" t="s">
        <v>1548</v>
      </c>
      <c r="W689" s="89"/>
    </row>
    <row r="690" spans="1:23" s="52" customFormat="1" ht="31.5">
      <c r="A690" s="111">
        <v>525</v>
      </c>
      <c r="B690" s="80" t="s">
        <v>427</v>
      </c>
      <c r="C690" s="81">
        <v>1971</v>
      </c>
      <c r="D690" s="81" t="s">
        <v>421</v>
      </c>
      <c r="E690" s="81">
        <v>12</v>
      </c>
      <c r="F690" s="81">
        <v>1</v>
      </c>
      <c r="G690" s="82">
        <v>84</v>
      </c>
      <c r="H690" s="82">
        <v>11</v>
      </c>
      <c r="I690" s="82">
        <v>73</v>
      </c>
      <c r="J690" s="82"/>
      <c r="K690" s="83">
        <v>4088</v>
      </c>
      <c r="L690" s="83">
        <v>3864</v>
      </c>
      <c r="M690" s="83">
        <v>3383</v>
      </c>
      <c r="N690" s="82">
        <v>159</v>
      </c>
      <c r="O690" s="84">
        <v>1746585</v>
      </c>
      <c r="P690" s="84">
        <v>314385.3</v>
      </c>
      <c r="Q690" s="84">
        <v>436646.25</v>
      </c>
      <c r="R690" s="84">
        <v>995553.45</v>
      </c>
      <c r="S690" s="85">
        <v>1</v>
      </c>
      <c r="T690" s="50">
        <v>1746585</v>
      </c>
      <c r="U690" s="86">
        <v>1746585</v>
      </c>
      <c r="V690" s="112" t="s">
        <v>1548</v>
      </c>
      <c r="W690" s="89"/>
    </row>
    <row r="691" spans="1:23" s="54" customFormat="1" ht="29.25" customHeight="1">
      <c r="A691" s="463" t="s">
        <v>1550</v>
      </c>
      <c r="B691" s="464"/>
      <c r="C691" s="464"/>
      <c r="D691" s="464"/>
      <c r="E691" s="464"/>
      <c r="F691" s="464"/>
      <c r="G691" s="90">
        <v>504</v>
      </c>
      <c r="H691" s="90">
        <v>53</v>
      </c>
      <c r="I691" s="90">
        <v>451</v>
      </c>
      <c r="J691" s="90"/>
      <c r="K691" s="91">
        <v>24531</v>
      </c>
      <c r="L691" s="91">
        <v>21920</v>
      </c>
      <c r="M691" s="91">
        <v>19583</v>
      </c>
      <c r="N691" s="90">
        <v>890</v>
      </c>
      <c r="O691" s="91">
        <v>10479510</v>
      </c>
      <c r="P691" s="53">
        <v>1886311.8</v>
      </c>
      <c r="Q691" s="53">
        <v>2619877.5</v>
      </c>
      <c r="R691" s="53">
        <v>5973320.7</v>
      </c>
      <c r="S691" s="92">
        <v>6</v>
      </c>
      <c r="T691" s="53">
        <v>10479510</v>
      </c>
      <c r="U691" s="93" t="s">
        <v>1551</v>
      </c>
      <c r="V691" s="113" t="s">
        <v>1551</v>
      </c>
      <c r="W691" s="94"/>
    </row>
    <row r="692" spans="1:23" s="79" customFormat="1" ht="21">
      <c r="A692" s="109" t="s">
        <v>1906</v>
      </c>
      <c r="B692" s="72"/>
      <c r="C692" s="73"/>
      <c r="D692" s="72"/>
      <c r="E692" s="74"/>
      <c r="F692" s="74"/>
      <c r="G692" s="73"/>
      <c r="H692" s="73"/>
      <c r="I692" s="73"/>
      <c r="J692" s="73"/>
      <c r="K692" s="75"/>
      <c r="L692" s="75"/>
      <c r="M692" s="75"/>
      <c r="N692" s="73"/>
      <c r="O692" s="75"/>
      <c r="P692" s="75"/>
      <c r="Q692" s="75"/>
      <c r="R692" s="75"/>
      <c r="S692" s="76"/>
      <c r="T692" s="77"/>
      <c r="U692" s="75"/>
      <c r="V692" s="110"/>
      <c r="W692" s="78"/>
    </row>
    <row r="693" spans="1:23" s="52" customFormat="1" ht="15.75">
      <c r="A693" s="111">
        <v>526</v>
      </c>
      <c r="B693" s="80" t="s">
        <v>441</v>
      </c>
      <c r="C693" s="81">
        <v>1977</v>
      </c>
      <c r="D693" s="81" t="s">
        <v>1549</v>
      </c>
      <c r="E693" s="81">
        <v>9</v>
      </c>
      <c r="F693" s="81">
        <v>1</v>
      </c>
      <c r="G693" s="82">
        <v>72</v>
      </c>
      <c r="H693" s="82">
        <v>5</v>
      </c>
      <c r="I693" s="82">
        <v>67</v>
      </c>
      <c r="J693" s="82"/>
      <c r="K693" s="83">
        <v>4388</v>
      </c>
      <c r="L693" s="83">
        <v>3701</v>
      </c>
      <c r="M693" s="83">
        <v>3476</v>
      </c>
      <c r="N693" s="82">
        <v>173</v>
      </c>
      <c r="O693" s="84">
        <v>1500000</v>
      </c>
      <c r="P693" s="84">
        <v>270000</v>
      </c>
      <c r="Q693" s="84">
        <v>375000</v>
      </c>
      <c r="R693" s="84">
        <v>855000</v>
      </c>
      <c r="S693" s="85">
        <v>1</v>
      </c>
      <c r="T693" s="50">
        <v>1500000</v>
      </c>
      <c r="U693" s="86">
        <v>1500000</v>
      </c>
      <c r="V693" s="112" t="s">
        <v>1548</v>
      </c>
      <c r="W693" s="89"/>
    </row>
    <row r="694" spans="1:23" s="52" customFormat="1" ht="15.75">
      <c r="A694" s="111">
        <v>527</v>
      </c>
      <c r="B694" s="80" t="s">
        <v>440</v>
      </c>
      <c r="C694" s="81">
        <v>1981</v>
      </c>
      <c r="D694" s="81" t="s">
        <v>1549</v>
      </c>
      <c r="E694" s="81">
        <v>9</v>
      </c>
      <c r="F694" s="81">
        <v>1</v>
      </c>
      <c r="G694" s="82">
        <v>54</v>
      </c>
      <c r="H694" s="82">
        <v>2</v>
      </c>
      <c r="I694" s="82">
        <v>52</v>
      </c>
      <c r="J694" s="82"/>
      <c r="K694" s="83">
        <v>3143</v>
      </c>
      <c r="L694" s="83">
        <v>2735</v>
      </c>
      <c r="M694" s="83">
        <v>2656</v>
      </c>
      <c r="N694" s="82">
        <v>116</v>
      </c>
      <c r="O694" s="84">
        <v>1500000</v>
      </c>
      <c r="P694" s="84">
        <v>270000</v>
      </c>
      <c r="Q694" s="84">
        <v>375000</v>
      </c>
      <c r="R694" s="84">
        <v>855000</v>
      </c>
      <c r="S694" s="85">
        <v>1</v>
      </c>
      <c r="T694" s="50">
        <v>1500000</v>
      </c>
      <c r="U694" s="86">
        <v>1500000</v>
      </c>
      <c r="V694" s="112" t="s">
        <v>1548</v>
      </c>
      <c r="W694" s="89"/>
    </row>
    <row r="695" spans="1:23" s="52" customFormat="1" ht="15.75">
      <c r="A695" s="111">
        <v>528</v>
      </c>
      <c r="B695" s="80" t="s">
        <v>442</v>
      </c>
      <c r="C695" s="81">
        <v>1971</v>
      </c>
      <c r="D695" s="81" t="s">
        <v>1547</v>
      </c>
      <c r="E695" s="81">
        <v>9</v>
      </c>
      <c r="F695" s="81">
        <v>6</v>
      </c>
      <c r="G695" s="82">
        <v>215</v>
      </c>
      <c r="H695" s="82">
        <v>45</v>
      </c>
      <c r="I695" s="82">
        <v>170</v>
      </c>
      <c r="J695" s="82"/>
      <c r="K695" s="83">
        <v>10771</v>
      </c>
      <c r="L695" s="83">
        <v>10773</v>
      </c>
      <c r="M695" s="83">
        <v>8381</v>
      </c>
      <c r="N695" s="82">
        <v>512</v>
      </c>
      <c r="O695" s="84">
        <v>6000000</v>
      </c>
      <c r="P695" s="84">
        <v>1080000</v>
      </c>
      <c r="Q695" s="84">
        <v>1500000</v>
      </c>
      <c r="R695" s="84">
        <v>3420000</v>
      </c>
      <c r="S695" s="85">
        <v>4</v>
      </c>
      <c r="T695" s="50">
        <v>6000000</v>
      </c>
      <c r="U695" s="86">
        <v>6000000</v>
      </c>
      <c r="V695" s="112" t="s">
        <v>1548</v>
      </c>
      <c r="W695" s="89"/>
    </row>
    <row r="696" spans="1:23" s="52" customFormat="1" ht="15.75">
      <c r="A696" s="111">
        <v>529</v>
      </c>
      <c r="B696" s="80" t="s">
        <v>443</v>
      </c>
      <c r="C696" s="81">
        <v>1978</v>
      </c>
      <c r="D696" s="81" t="s">
        <v>1547</v>
      </c>
      <c r="E696" s="81">
        <v>9</v>
      </c>
      <c r="F696" s="81">
        <v>6</v>
      </c>
      <c r="G696" s="82">
        <v>215</v>
      </c>
      <c r="H696" s="82">
        <v>42</v>
      </c>
      <c r="I696" s="82">
        <v>173</v>
      </c>
      <c r="J696" s="82"/>
      <c r="K696" s="83">
        <v>10916</v>
      </c>
      <c r="L696" s="83">
        <v>10915</v>
      </c>
      <c r="M696" s="83">
        <v>8594</v>
      </c>
      <c r="N696" s="82">
        <v>581</v>
      </c>
      <c r="O696" s="84">
        <v>6000000</v>
      </c>
      <c r="P696" s="84">
        <v>1080000</v>
      </c>
      <c r="Q696" s="84">
        <v>1500000</v>
      </c>
      <c r="R696" s="84">
        <v>3420000</v>
      </c>
      <c r="S696" s="85">
        <v>4</v>
      </c>
      <c r="T696" s="50">
        <v>6000000</v>
      </c>
      <c r="U696" s="86">
        <v>6000000</v>
      </c>
      <c r="V696" s="112" t="s">
        <v>1548</v>
      </c>
      <c r="W696" s="89"/>
    </row>
    <row r="697" spans="1:23" s="52" customFormat="1" ht="15.75">
      <c r="A697" s="111">
        <v>530</v>
      </c>
      <c r="B697" s="80" t="s">
        <v>428</v>
      </c>
      <c r="C697" s="81">
        <v>1976</v>
      </c>
      <c r="D697" s="81" t="s">
        <v>1549</v>
      </c>
      <c r="E697" s="81">
        <v>9</v>
      </c>
      <c r="F697" s="81">
        <v>1</v>
      </c>
      <c r="G697" s="82">
        <v>72</v>
      </c>
      <c r="H697" s="82">
        <v>7</v>
      </c>
      <c r="I697" s="82">
        <v>65</v>
      </c>
      <c r="J697" s="82"/>
      <c r="K697" s="83">
        <v>4499</v>
      </c>
      <c r="L697" s="83">
        <v>3787</v>
      </c>
      <c r="M697" s="83">
        <v>3442</v>
      </c>
      <c r="N697" s="82">
        <v>156</v>
      </c>
      <c r="O697" s="84">
        <v>1500000</v>
      </c>
      <c r="P697" s="84">
        <v>270000</v>
      </c>
      <c r="Q697" s="84">
        <v>375000</v>
      </c>
      <c r="R697" s="84">
        <v>855000</v>
      </c>
      <c r="S697" s="85">
        <v>1</v>
      </c>
      <c r="T697" s="50">
        <v>1500000</v>
      </c>
      <c r="U697" s="86">
        <v>1500000</v>
      </c>
      <c r="V697" s="112" t="s">
        <v>1548</v>
      </c>
      <c r="W697" s="89"/>
    </row>
    <row r="698" spans="1:23" s="52" customFormat="1" ht="15.75">
      <c r="A698" s="111">
        <v>531</v>
      </c>
      <c r="B698" s="80" t="s">
        <v>429</v>
      </c>
      <c r="C698" s="81">
        <v>1976</v>
      </c>
      <c r="D698" s="81" t="s">
        <v>1549</v>
      </c>
      <c r="E698" s="81">
        <v>9</v>
      </c>
      <c r="F698" s="81">
        <v>1</v>
      </c>
      <c r="G698" s="82">
        <v>54</v>
      </c>
      <c r="H698" s="82">
        <v>2</v>
      </c>
      <c r="I698" s="82">
        <v>52</v>
      </c>
      <c r="J698" s="82"/>
      <c r="K698" s="83">
        <v>2389</v>
      </c>
      <c r="L698" s="83">
        <v>2389</v>
      </c>
      <c r="M698" s="83">
        <v>2283</v>
      </c>
      <c r="N698" s="82">
        <v>97</v>
      </c>
      <c r="O698" s="84">
        <v>1500000</v>
      </c>
      <c r="P698" s="84">
        <v>270000</v>
      </c>
      <c r="Q698" s="84">
        <v>375000</v>
      </c>
      <c r="R698" s="84">
        <v>855000</v>
      </c>
      <c r="S698" s="85">
        <v>1</v>
      </c>
      <c r="T698" s="50">
        <v>1500000</v>
      </c>
      <c r="U698" s="86">
        <v>1500000</v>
      </c>
      <c r="V698" s="112" t="s">
        <v>1548</v>
      </c>
      <c r="W698" s="89"/>
    </row>
    <row r="699" spans="1:23" s="52" customFormat="1" ht="15.75">
      <c r="A699" s="111">
        <v>532</v>
      </c>
      <c r="B699" s="80" t="s">
        <v>430</v>
      </c>
      <c r="C699" s="81">
        <v>1975</v>
      </c>
      <c r="D699" s="81" t="s">
        <v>1549</v>
      </c>
      <c r="E699" s="81">
        <v>9</v>
      </c>
      <c r="F699" s="81">
        <v>1</v>
      </c>
      <c r="G699" s="82">
        <v>54</v>
      </c>
      <c r="H699" s="82">
        <v>5</v>
      </c>
      <c r="I699" s="82">
        <v>49</v>
      </c>
      <c r="J699" s="82"/>
      <c r="K699" s="83">
        <v>2322</v>
      </c>
      <c r="L699" s="83">
        <v>2320</v>
      </c>
      <c r="M699" s="83">
        <v>2089</v>
      </c>
      <c r="N699" s="82">
        <v>105</v>
      </c>
      <c r="O699" s="84">
        <v>1500000</v>
      </c>
      <c r="P699" s="84">
        <v>270000</v>
      </c>
      <c r="Q699" s="84">
        <v>375000</v>
      </c>
      <c r="R699" s="84">
        <v>855000</v>
      </c>
      <c r="S699" s="85">
        <v>1</v>
      </c>
      <c r="T699" s="50">
        <v>1500000</v>
      </c>
      <c r="U699" s="86">
        <v>1500000</v>
      </c>
      <c r="V699" s="112" t="s">
        <v>1548</v>
      </c>
      <c r="W699" s="89"/>
    </row>
    <row r="700" spans="1:23" s="52" customFormat="1" ht="15.75">
      <c r="A700" s="111">
        <v>533</v>
      </c>
      <c r="B700" s="80" t="s">
        <v>431</v>
      </c>
      <c r="C700" s="81">
        <v>1984</v>
      </c>
      <c r="D700" s="81" t="s">
        <v>1549</v>
      </c>
      <c r="E700" s="81">
        <v>9</v>
      </c>
      <c r="F700" s="81">
        <v>7</v>
      </c>
      <c r="G700" s="82">
        <v>240</v>
      </c>
      <c r="H700" s="82">
        <v>24</v>
      </c>
      <c r="I700" s="82">
        <v>216</v>
      </c>
      <c r="J700" s="82"/>
      <c r="K700" s="83">
        <v>12460</v>
      </c>
      <c r="L700" s="83">
        <v>12423</v>
      </c>
      <c r="M700" s="83">
        <v>11141</v>
      </c>
      <c r="N700" s="82">
        <v>567</v>
      </c>
      <c r="O700" s="84">
        <v>10500000</v>
      </c>
      <c r="P700" s="84">
        <v>1890000</v>
      </c>
      <c r="Q700" s="84">
        <v>2625000</v>
      </c>
      <c r="R700" s="84">
        <v>5985000</v>
      </c>
      <c r="S700" s="85">
        <v>7</v>
      </c>
      <c r="T700" s="50">
        <v>10500000</v>
      </c>
      <c r="U700" s="86">
        <v>10500000</v>
      </c>
      <c r="V700" s="112" t="s">
        <v>1548</v>
      </c>
      <c r="W700" s="89"/>
    </row>
    <row r="701" spans="1:23" s="52" customFormat="1" ht="15.75">
      <c r="A701" s="111">
        <v>534</v>
      </c>
      <c r="B701" s="80" t="s">
        <v>432</v>
      </c>
      <c r="C701" s="81">
        <v>1977</v>
      </c>
      <c r="D701" s="81" t="s">
        <v>1549</v>
      </c>
      <c r="E701" s="81">
        <v>9</v>
      </c>
      <c r="F701" s="81">
        <v>1</v>
      </c>
      <c r="G701" s="82">
        <v>68</v>
      </c>
      <c r="H701" s="82">
        <v>4</v>
      </c>
      <c r="I701" s="82">
        <v>64</v>
      </c>
      <c r="J701" s="82"/>
      <c r="K701" s="83">
        <v>2911</v>
      </c>
      <c r="L701" s="83">
        <v>2908</v>
      </c>
      <c r="M701" s="83">
        <v>2736</v>
      </c>
      <c r="N701" s="82">
        <v>136</v>
      </c>
      <c r="O701" s="84">
        <v>1500000</v>
      </c>
      <c r="P701" s="84">
        <v>270000</v>
      </c>
      <c r="Q701" s="84">
        <v>375000</v>
      </c>
      <c r="R701" s="84">
        <v>855000</v>
      </c>
      <c r="S701" s="85">
        <v>1</v>
      </c>
      <c r="T701" s="50">
        <v>1500000</v>
      </c>
      <c r="U701" s="86">
        <v>1500000</v>
      </c>
      <c r="V701" s="112" t="s">
        <v>1548</v>
      </c>
      <c r="W701" s="89"/>
    </row>
    <row r="702" spans="1:23" s="52" customFormat="1" ht="15.75">
      <c r="A702" s="111">
        <v>535</v>
      </c>
      <c r="B702" s="80" t="s">
        <v>433</v>
      </c>
      <c r="C702" s="81">
        <v>1980</v>
      </c>
      <c r="D702" s="81" t="s">
        <v>1549</v>
      </c>
      <c r="E702" s="81">
        <v>9</v>
      </c>
      <c r="F702" s="81">
        <v>1</v>
      </c>
      <c r="G702" s="82">
        <v>49</v>
      </c>
      <c r="H702" s="82">
        <v>4</v>
      </c>
      <c r="I702" s="82">
        <v>45</v>
      </c>
      <c r="J702" s="82"/>
      <c r="K702" s="83">
        <v>2156</v>
      </c>
      <c r="L702" s="83">
        <v>2155</v>
      </c>
      <c r="M702" s="83">
        <v>1945</v>
      </c>
      <c r="N702" s="82">
        <v>99</v>
      </c>
      <c r="O702" s="84">
        <v>1500000</v>
      </c>
      <c r="P702" s="84">
        <v>270000</v>
      </c>
      <c r="Q702" s="84">
        <v>375000</v>
      </c>
      <c r="R702" s="84">
        <v>855000</v>
      </c>
      <c r="S702" s="85">
        <v>1</v>
      </c>
      <c r="T702" s="50">
        <v>1500000</v>
      </c>
      <c r="U702" s="86">
        <v>1500000</v>
      </c>
      <c r="V702" s="112" t="s">
        <v>1548</v>
      </c>
      <c r="W702" s="89"/>
    </row>
    <row r="703" spans="1:23" s="52" customFormat="1" ht="15.75">
      <c r="A703" s="279">
        <v>536</v>
      </c>
      <c r="B703" s="234" t="s">
        <v>434</v>
      </c>
      <c r="C703" s="235">
        <v>1979</v>
      </c>
      <c r="D703" s="235" t="s">
        <v>1549</v>
      </c>
      <c r="E703" s="235">
        <v>9</v>
      </c>
      <c r="F703" s="235">
        <v>2</v>
      </c>
      <c r="G703" s="224">
        <v>144</v>
      </c>
      <c r="H703" s="224">
        <v>22</v>
      </c>
      <c r="I703" s="224">
        <v>122</v>
      </c>
      <c r="J703" s="224"/>
      <c r="K703" s="225">
        <v>7404</v>
      </c>
      <c r="L703" s="225">
        <v>7393</v>
      </c>
      <c r="M703" s="225">
        <v>6263</v>
      </c>
      <c r="N703" s="224">
        <v>352</v>
      </c>
      <c r="O703" s="173">
        <v>3000000</v>
      </c>
      <c r="P703" s="173">
        <v>540000</v>
      </c>
      <c r="Q703" s="173">
        <v>750000</v>
      </c>
      <c r="R703" s="173">
        <v>1710000</v>
      </c>
      <c r="S703" s="156">
        <v>2</v>
      </c>
      <c r="T703" s="172">
        <v>3000000</v>
      </c>
      <c r="U703" s="226">
        <v>3000000</v>
      </c>
      <c r="V703" s="227" t="s">
        <v>1548</v>
      </c>
      <c r="W703" s="89"/>
    </row>
    <row r="704" spans="1:23" s="52" customFormat="1" ht="15.75">
      <c r="A704" s="280">
        <v>537</v>
      </c>
      <c r="B704" s="250" t="s">
        <v>435</v>
      </c>
      <c r="C704" s="251">
        <v>1978</v>
      </c>
      <c r="D704" s="251" t="s">
        <v>1547</v>
      </c>
      <c r="E704" s="251">
        <v>9</v>
      </c>
      <c r="F704" s="251">
        <v>6</v>
      </c>
      <c r="G704" s="228">
        <v>192</v>
      </c>
      <c r="H704" s="228">
        <v>36</v>
      </c>
      <c r="I704" s="228">
        <v>156</v>
      </c>
      <c r="J704" s="228"/>
      <c r="K704" s="229">
        <v>9527</v>
      </c>
      <c r="L704" s="229">
        <v>9525</v>
      </c>
      <c r="M704" s="229">
        <v>7742</v>
      </c>
      <c r="N704" s="228">
        <v>549</v>
      </c>
      <c r="O704" s="230">
        <v>9000000</v>
      </c>
      <c r="P704" s="230">
        <v>1620000</v>
      </c>
      <c r="Q704" s="230">
        <v>2250000</v>
      </c>
      <c r="R704" s="230">
        <v>5130000</v>
      </c>
      <c r="S704" s="231">
        <v>6</v>
      </c>
      <c r="T704" s="230">
        <v>9000000</v>
      </c>
      <c r="U704" s="232">
        <v>9000000</v>
      </c>
      <c r="V704" s="233" t="s">
        <v>1548</v>
      </c>
      <c r="W704" s="89"/>
    </row>
    <row r="705" spans="1:23" s="52" customFormat="1" ht="15.75">
      <c r="A705" s="280">
        <v>538</v>
      </c>
      <c r="B705" s="250" t="s">
        <v>436</v>
      </c>
      <c r="C705" s="251">
        <v>1975</v>
      </c>
      <c r="D705" s="251" t="s">
        <v>1547</v>
      </c>
      <c r="E705" s="251">
        <v>9</v>
      </c>
      <c r="F705" s="251">
        <v>4</v>
      </c>
      <c r="G705" s="228">
        <v>128</v>
      </c>
      <c r="H705" s="228">
        <v>18</v>
      </c>
      <c r="I705" s="228">
        <v>110</v>
      </c>
      <c r="J705" s="228"/>
      <c r="K705" s="229">
        <v>6374</v>
      </c>
      <c r="L705" s="229">
        <v>6373</v>
      </c>
      <c r="M705" s="229">
        <v>5446</v>
      </c>
      <c r="N705" s="228">
        <v>334</v>
      </c>
      <c r="O705" s="230">
        <v>3000000</v>
      </c>
      <c r="P705" s="230">
        <v>540000</v>
      </c>
      <c r="Q705" s="230">
        <v>750000</v>
      </c>
      <c r="R705" s="230">
        <v>1710000</v>
      </c>
      <c r="S705" s="231">
        <v>2</v>
      </c>
      <c r="T705" s="230">
        <v>3000000</v>
      </c>
      <c r="U705" s="232">
        <v>3000000</v>
      </c>
      <c r="V705" s="233" t="s">
        <v>1548</v>
      </c>
      <c r="W705" s="89"/>
    </row>
    <row r="706" spans="1:23" s="52" customFormat="1" ht="15.75">
      <c r="A706" s="280">
        <v>539</v>
      </c>
      <c r="B706" s="250" t="s">
        <v>437</v>
      </c>
      <c r="C706" s="251">
        <v>1975</v>
      </c>
      <c r="D706" s="251" t="s">
        <v>1549</v>
      </c>
      <c r="E706" s="251">
        <v>9</v>
      </c>
      <c r="F706" s="251">
        <v>1</v>
      </c>
      <c r="G706" s="228">
        <v>50</v>
      </c>
      <c r="H706" s="228">
        <v>6</v>
      </c>
      <c r="I706" s="228">
        <v>44</v>
      </c>
      <c r="J706" s="228"/>
      <c r="K706" s="229">
        <v>2165</v>
      </c>
      <c r="L706" s="229">
        <v>2165</v>
      </c>
      <c r="M706" s="229">
        <v>1940</v>
      </c>
      <c r="N706" s="228">
        <v>91</v>
      </c>
      <c r="O706" s="230">
        <v>1500000</v>
      </c>
      <c r="P706" s="230">
        <v>270000</v>
      </c>
      <c r="Q706" s="230">
        <v>375000</v>
      </c>
      <c r="R706" s="230">
        <v>855000</v>
      </c>
      <c r="S706" s="231">
        <v>1</v>
      </c>
      <c r="T706" s="230">
        <v>1500000</v>
      </c>
      <c r="U706" s="232">
        <v>1500000</v>
      </c>
      <c r="V706" s="233" t="s">
        <v>1548</v>
      </c>
      <c r="W706" s="89"/>
    </row>
    <row r="707" spans="1:23" s="52" customFormat="1" ht="15.75">
      <c r="A707" s="280">
        <v>540</v>
      </c>
      <c r="B707" s="250" t="s">
        <v>438</v>
      </c>
      <c r="C707" s="251">
        <v>1977</v>
      </c>
      <c r="D707" s="251" t="s">
        <v>1547</v>
      </c>
      <c r="E707" s="251">
        <v>9</v>
      </c>
      <c r="F707" s="251">
        <v>4</v>
      </c>
      <c r="G707" s="228">
        <v>144</v>
      </c>
      <c r="H707" s="228">
        <v>26</v>
      </c>
      <c r="I707" s="228">
        <v>118</v>
      </c>
      <c r="J707" s="228"/>
      <c r="K707" s="229">
        <v>7852</v>
      </c>
      <c r="L707" s="229">
        <v>7172</v>
      </c>
      <c r="M707" s="229">
        <v>5805</v>
      </c>
      <c r="N707" s="228">
        <v>363</v>
      </c>
      <c r="O707" s="230">
        <v>6000000</v>
      </c>
      <c r="P707" s="230">
        <v>1080000</v>
      </c>
      <c r="Q707" s="230">
        <v>1500000</v>
      </c>
      <c r="R707" s="230">
        <v>3420000</v>
      </c>
      <c r="S707" s="231">
        <v>4</v>
      </c>
      <c r="T707" s="230">
        <v>6000000</v>
      </c>
      <c r="U707" s="232">
        <v>6000000</v>
      </c>
      <c r="V707" s="233" t="s">
        <v>1548</v>
      </c>
      <c r="W707" s="89"/>
    </row>
    <row r="708" spans="1:23" s="52" customFormat="1" ht="15.75">
      <c r="A708" s="207">
        <v>541</v>
      </c>
      <c r="B708" s="133" t="s">
        <v>439</v>
      </c>
      <c r="C708" s="134">
        <v>1979</v>
      </c>
      <c r="D708" s="134" t="s">
        <v>1549</v>
      </c>
      <c r="E708" s="134">
        <v>9</v>
      </c>
      <c r="F708" s="134">
        <v>2</v>
      </c>
      <c r="G708" s="135">
        <v>144</v>
      </c>
      <c r="H708" s="135">
        <v>8</v>
      </c>
      <c r="I708" s="135">
        <v>136</v>
      </c>
      <c r="J708" s="135"/>
      <c r="K708" s="136">
        <v>8848</v>
      </c>
      <c r="L708" s="136">
        <v>7490</v>
      </c>
      <c r="M708" s="136">
        <v>7071</v>
      </c>
      <c r="N708" s="135">
        <v>315</v>
      </c>
      <c r="O708" s="84">
        <v>3000000</v>
      </c>
      <c r="P708" s="84">
        <v>540000</v>
      </c>
      <c r="Q708" s="84">
        <v>750000</v>
      </c>
      <c r="R708" s="84">
        <v>1710000</v>
      </c>
      <c r="S708" s="171">
        <v>2</v>
      </c>
      <c r="T708" s="84">
        <v>3000000</v>
      </c>
      <c r="U708" s="86">
        <v>3000000</v>
      </c>
      <c r="V708" s="208" t="s">
        <v>1548</v>
      </c>
      <c r="W708" s="89"/>
    </row>
    <row r="709" spans="1:23" s="54" customFormat="1" ht="29.25" customHeight="1">
      <c r="A709" s="463" t="s">
        <v>1550</v>
      </c>
      <c r="B709" s="464"/>
      <c r="C709" s="464"/>
      <c r="D709" s="464"/>
      <c r="E709" s="464"/>
      <c r="F709" s="464"/>
      <c r="G709" s="90">
        <v>1895</v>
      </c>
      <c r="H709" s="90">
        <v>256</v>
      </c>
      <c r="I709" s="90">
        <v>1639</v>
      </c>
      <c r="J709" s="90"/>
      <c r="K709" s="91">
        <v>98125</v>
      </c>
      <c r="L709" s="91">
        <v>94224</v>
      </c>
      <c r="M709" s="91">
        <v>81010</v>
      </c>
      <c r="N709" s="90">
        <v>4546</v>
      </c>
      <c r="O709" s="91">
        <v>58500000</v>
      </c>
      <c r="P709" s="53">
        <v>10530000</v>
      </c>
      <c r="Q709" s="53">
        <v>14625000</v>
      </c>
      <c r="R709" s="53">
        <v>33345000</v>
      </c>
      <c r="S709" s="92">
        <v>39</v>
      </c>
      <c r="T709" s="53">
        <v>58500000</v>
      </c>
      <c r="U709" s="93" t="s">
        <v>1551</v>
      </c>
      <c r="V709" s="113" t="s">
        <v>1551</v>
      </c>
      <c r="W709" s="94"/>
    </row>
    <row r="710" spans="1:23" s="79" customFormat="1" ht="21">
      <c r="A710" s="109" t="s">
        <v>1909</v>
      </c>
      <c r="B710" s="72"/>
      <c r="C710" s="73"/>
      <c r="D710" s="72"/>
      <c r="E710" s="74"/>
      <c r="F710" s="74"/>
      <c r="G710" s="73"/>
      <c r="H710" s="73"/>
      <c r="I710" s="73"/>
      <c r="J710" s="73"/>
      <c r="K710" s="75"/>
      <c r="L710" s="75"/>
      <c r="M710" s="75"/>
      <c r="N710" s="73"/>
      <c r="O710" s="75"/>
      <c r="P710" s="75"/>
      <c r="Q710" s="75"/>
      <c r="R710" s="75"/>
      <c r="S710" s="76"/>
      <c r="T710" s="77"/>
      <c r="U710" s="75"/>
      <c r="V710" s="110"/>
      <c r="W710" s="78"/>
    </row>
    <row r="711" spans="1:23" s="52" customFormat="1" ht="27.75" customHeight="1">
      <c r="A711" s="111">
        <v>542</v>
      </c>
      <c r="B711" s="80" t="s">
        <v>444</v>
      </c>
      <c r="C711" s="81">
        <v>1988</v>
      </c>
      <c r="D711" s="81" t="s">
        <v>1549</v>
      </c>
      <c r="E711" s="81">
        <v>9</v>
      </c>
      <c r="F711" s="81">
        <v>2</v>
      </c>
      <c r="G711" s="82">
        <v>124</v>
      </c>
      <c r="H711" s="82">
        <v>27</v>
      </c>
      <c r="I711" s="82">
        <v>97</v>
      </c>
      <c r="J711" s="82"/>
      <c r="K711" s="83">
        <v>9526</v>
      </c>
      <c r="L711" s="83">
        <v>7327</v>
      </c>
      <c r="M711" s="83">
        <v>6451</v>
      </c>
      <c r="N711" s="82">
        <v>311</v>
      </c>
      <c r="O711" s="84">
        <v>3000000</v>
      </c>
      <c r="P711" s="84">
        <v>540000</v>
      </c>
      <c r="Q711" s="84">
        <v>750000</v>
      </c>
      <c r="R711" s="84">
        <v>1710000</v>
      </c>
      <c r="S711" s="85">
        <v>2</v>
      </c>
      <c r="T711" s="50">
        <v>3000000</v>
      </c>
      <c r="U711" s="86">
        <v>3000000</v>
      </c>
      <c r="V711" s="112" t="s">
        <v>1548</v>
      </c>
      <c r="W711" s="89"/>
    </row>
    <row r="712" spans="1:23" s="54" customFormat="1" ht="29.25" customHeight="1">
      <c r="A712" s="463" t="s">
        <v>1550</v>
      </c>
      <c r="B712" s="464"/>
      <c r="C712" s="464"/>
      <c r="D712" s="464"/>
      <c r="E712" s="464"/>
      <c r="F712" s="464"/>
      <c r="G712" s="90">
        <v>124</v>
      </c>
      <c r="H712" s="90">
        <v>27</v>
      </c>
      <c r="I712" s="90">
        <v>97</v>
      </c>
      <c r="J712" s="90"/>
      <c r="K712" s="91">
        <v>9526</v>
      </c>
      <c r="L712" s="91">
        <v>7327</v>
      </c>
      <c r="M712" s="91">
        <v>6451</v>
      </c>
      <c r="N712" s="90">
        <v>311</v>
      </c>
      <c r="O712" s="91">
        <v>3000000</v>
      </c>
      <c r="P712" s="53">
        <v>540000</v>
      </c>
      <c r="Q712" s="53">
        <v>750000</v>
      </c>
      <c r="R712" s="53">
        <v>1710000</v>
      </c>
      <c r="S712" s="92">
        <v>2</v>
      </c>
      <c r="T712" s="53">
        <v>3000000</v>
      </c>
      <c r="U712" s="93" t="s">
        <v>1551</v>
      </c>
      <c r="V712" s="113" t="s">
        <v>1551</v>
      </c>
      <c r="W712" s="94"/>
    </row>
    <row r="713" spans="1:23" s="79" customFormat="1" ht="21">
      <c r="A713" s="109" t="s">
        <v>1914</v>
      </c>
      <c r="B713" s="72"/>
      <c r="C713" s="73"/>
      <c r="D713" s="72"/>
      <c r="E713" s="74"/>
      <c r="F713" s="74"/>
      <c r="G713" s="73"/>
      <c r="H713" s="73"/>
      <c r="I713" s="73"/>
      <c r="J713" s="73"/>
      <c r="K713" s="75"/>
      <c r="L713" s="75"/>
      <c r="M713" s="75"/>
      <c r="N713" s="73"/>
      <c r="O713" s="75"/>
      <c r="P713" s="75"/>
      <c r="Q713" s="75"/>
      <c r="R713" s="75"/>
      <c r="S713" s="76"/>
      <c r="T713" s="77"/>
      <c r="U713" s="75"/>
      <c r="V713" s="110"/>
      <c r="W713" s="78"/>
    </row>
    <row r="714" spans="1:23" s="52" customFormat="1" ht="15.75">
      <c r="A714" s="111">
        <v>543</v>
      </c>
      <c r="B714" s="80" t="s">
        <v>445</v>
      </c>
      <c r="C714" s="81">
        <v>1978</v>
      </c>
      <c r="D714" s="81" t="s">
        <v>1549</v>
      </c>
      <c r="E714" s="81">
        <v>12</v>
      </c>
      <c r="F714" s="81">
        <v>1</v>
      </c>
      <c r="G714" s="82">
        <v>79</v>
      </c>
      <c r="H714" s="82">
        <v>11</v>
      </c>
      <c r="I714" s="82">
        <v>68</v>
      </c>
      <c r="J714" s="82"/>
      <c r="K714" s="83">
        <v>4808</v>
      </c>
      <c r="L714" s="83">
        <v>4066</v>
      </c>
      <c r="M714" s="83">
        <v>3506</v>
      </c>
      <c r="N714" s="82">
        <v>200</v>
      </c>
      <c r="O714" s="84">
        <v>3742301</v>
      </c>
      <c r="P714" s="84">
        <v>673614.18</v>
      </c>
      <c r="Q714" s="84">
        <v>935575.25</v>
      </c>
      <c r="R714" s="84">
        <v>2133111.57</v>
      </c>
      <c r="S714" s="85">
        <v>2</v>
      </c>
      <c r="T714" s="50">
        <v>3742301</v>
      </c>
      <c r="U714" s="86">
        <v>3742301</v>
      </c>
      <c r="V714" s="112" t="s">
        <v>1548</v>
      </c>
      <c r="W714" s="89"/>
    </row>
    <row r="715" spans="1:23" s="52" customFormat="1" ht="15.75">
      <c r="A715" s="111">
        <v>544</v>
      </c>
      <c r="B715" s="80" t="s">
        <v>446</v>
      </c>
      <c r="C715" s="81">
        <v>1979</v>
      </c>
      <c r="D715" s="81" t="s">
        <v>1547</v>
      </c>
      <c r="E715" s="81">
        <v>9</v>
      </c>
      <c r="F715" s="81">
        <v>4</v>
      </c>
      <c r="G715" s="82">
        <v>148</v>
      </c>
      <c r="H715" s="82">
        <v>25</v>
      </c>
      <c r="I715" s="82">
        <v>123</v>
      </c>
      <c r="J715" s="82"/>
      <c r="K715" s="83">
        <v>7052</v>
      </c>
      <c r="L715" s="83">
        <v>6956</v>
      </c>
      <c r="M715" s="83">
        <v>5741</v>
      </c>
      <c r="N715" s="82">
        <v>352</v>
      </c>
      <c r="O715" s="84">
        <v>6000000</v>
      </c>
      <c r="P715" s="84">
        <v>1080000</v>
      </c>
      <c r="Q715" s="84">
        <v>1500000</v>
      </c>
      <c r="R715" s="84">
        <v>3420000</v>
      </c>
      <c r="S715" s="85">
        <v>4</v>
      </c>
      <c r="T715" s="50">
        <v>6000000</v>
      </c>
      <c r="U715" s="86">
        <v>6000000</v>
      </c>
      <c r="V715" s="112" t="s">
        <v>1548</v>
      </c>
      <c r="W715" s="89"/>
    </row>
    <row r="716" spans="1:23" s="52" customFormat="1" ht="15.75">
      <c r="A716" s="111">
        <v>545</v>
      </c>
      <c r="B716" s="80" t="s">
        <v>447</v>
      </c>
      <c r="C716" s="81">
        <v>1987</v>
      </c>
      <c r="D716" s="81" t="s">
        <v>1549</v>
      </c>
      <c r="E716" s="81">
        <v>12</v>
      </c>
      <c r="F716" s="81">
        <v>1</v>
      </c>
      <c r="G716" s="82">
        <v>83</v>
      </c>
      <c r="H716" s="82">
        <v>15</v>
      </c>
      <c r="I716" s="82">
        <v>68</v>
      </c>
      <c r="J716" s="82"/>
      <c r="K716" s="83">
        <v>4976</v>
      </c>
      <c r="L716" s="83">
        <v>4316</v>
      </c>
      <c r="M716" s="83">
        <v>3488</v>
      </c>
      <c r="N716" s="82">
        <v>209</v>
      </c>
      <c r="O716" s="84">
        <v>3742301</v>
      </c>
      <c r="P716" s="84">
        <v>673614.18</v>
      </c>
      <c r="Q716" s="84">
        <v>935575.25</v>
      </c>
      <c r="R716" s="84">
        <v>2133111.57</v>
      </c>
      <c r="S716" s="85">
        <v>2</v>
      </c>
      <c r="T716" s="50">
        <v>3742301</v>
      </c>
      <c r="U716" s="86">
        <v>3742301</v>
      </c>
      <c r="V716" s="112" t="s">
        <v>1548</v>
      </c>
      <c r="W716" s="89"/>
    </row>
    <row r="717" spans="1:23" s="52" customFormat="1" ht="15.75">
      <c r="A717" s="111">
        <v>546</v>
      </c>
      <c r="B717" s="80" t="s">
        <v>448</v>
      </c>
      <c r="C717" s="81">
        <v>1983</v>
      </c>
      <c r="D717" s="81" t="s">
        <v>1549</v>
      </c>
      <c r="E717" s="81">
        <v>12</v>
      </c>
      <c r="F717" s="81">
        <v>1</v>
      </c>
      <c r="G717" s="82">
        <v>84</v>
      </c>
      <c r="H717" s="82">
        <v>15</v>
      </c>
      <c r="I717" s="82">
        <v>69</v>
      </c>
      <c r="J717" s="82"/>
      <c r="K717" s="83">
        <v>4995</v>
      </c>
      <c r="L717" s="83">
        <v>4288</v>
      </c>
      <c r="M717" s="83">
        <v>3501</v>
      </c>
      <c r="N717" s="82">
        <v>185</v>
      </c>
      <c r="O717" s="84">
        <v>3742301</v>
      </c>
      <c r="P717" s="84">
        <v>673614.18</v>
      </c>
      <c r="Q717" s="84">
        <v>935575.25</v>
      </c>
      <c r="R717" s="84">
        <v>2133111.57</v>
      </c>
      <c r="S717" s="85">
        <v>2</v>
      </c>
      <c r="T717" s="50">
        <v>3742301</v>
      </c>
      <c r="U717" s="86">
        <v>3742301</v>
      </c>
      <c r="V717" s="112" t="s">
        <v>1548</v>
      </c>
      <c r="W717" s="89"/>
    </row>
    <row r="718" spans="1:23" s="52" customFormat="1" ht="15.75">
      <c r="A718" s="111">
        <v>547</v>
      </c>
      <c r="B718" s="80" t="s">
        <v>670</v>
      </c>
      <c r="C718" s="81">
        <v>1980</v>
      </c>
      <c r="D718" s="81" t="s">
        <v>1547</v>
      </c>
      <c r="E718" s="81">
        <v>9</v>
      </c>
      <c r="F718" s="81">
        <v>4</v>
      </c>
      <c r="G718" s="82">
        <v>150</v>
      </c>
      <c r="H718" s="82">
        <v>33</v>
      </c>
      <c r="I718" s="82">
        <v>117</v>
      </c>
      <c r="J718" s="82"/>
      <c r="K718" s="83">
        <v>7609</v>
      </c>
      <c r="L718" s="83">
        <v>6911</v>
      </c>
      <c r="M718" s="83">
        <v>5442</v>
      </c>
      <c r="N718" s="82">
        <v>349</v>
      </c>
      <c r="O718" s="84">
        <v>6000000</v>
      </c>
      <c r="P718" s="84">
        <v>1080000</v>
      </c>
      <c r="Q718" s="84">
        <v>1500000</v>
      </c>
      <c r="R718" s="84">
        <v>3420000</v>
      </c>
      <c r="S718" s="85">
        <v>4</v>
      </c>
      <c r="T718" s="50">
        <v>6000000</v>
      </c>
      <c r="U718" s="86">
        <v>6000000</v>
      </c>
      <c r="V718" s="112" t="s">
        <v>1548</v>
      </c>
      <c r="W718" s="89"/>
    </row>
    <row r="719" spans="1:23" s="52" customFormat="1" ht="15.75">
      <c r="A719" s="111">
        <v>548</v>
      </c>
      <c r="B719" s="80" t="s">
        <v>449</v>
      </c>
      <c r="C719" s="81">
        <v>1979</v>
      </c>
      <c r="D719" s="81" t="s">
        <v>1549</v>
      </c>
      <c r="E719" s="81">
        <v>9</v>
      </c>
      <c r="F719" s="81">
        <v>1</v>
      </c>
      <c r="G719" s="82">
        <v>63</v>
      </c>
      <c r="H719" s="82">
        <v>14</v>
      </c>
      <c r="I719" s="82">
        <v>50</v>
      </c>
      <c r="J719" s="82"/>
      <c r="K719" s="83">
        <v>3710</v>
      </c>
      <c r="L719" s="83">
        <v>3168</v>
      </c>
      <c r="M719" s="83">
        <v>2509</v>
      </c>
      <c r="N719" s="82">
        <v>163</v>
      </c>
      <c r="O719" s="84">
        <v>1500000</v>
      </c>
      <c r="P719" s="84">
        <v>270000</v>
      </c>
      <c r="Q719" s="84">
        <v>375000</v>
      </c>
      <c r="R719" s="84">
        <v>855000</v>
      </c>
      <c r="S719" s="85">
        <v>1</v>
      </c>
      <c r="T719" s="50">
        <v>1500000</v>
      </c>
      <c r="U719" s="86">
        <v>1500000</v>
      </c>
      <c r="V719" s="112" t="s">
        <v>1548</v>
      </c>
      <c r="W719" s="89"/>
    </row>
    <row r="720" spans="1:23" s="52" customFormat="1" ht="15.75">
      <c r="A720" s="111">
        <v>549</v>
      </c>
      <c r="B720" s="80" t="s">
        <v>450</v>
      </c>
      <c r="C720" s="81">
        <v>1982</v>
      </c>
      <c r="D720" s="81" t="s">
        <v>1549</v>
      </c>
      <c r="E720" s="81">
        <v>14</v>
      </c>
      <c r="F720" s="81">
        <v>1</v>
      </c>
      <c r="G720" s="82">
        <v>110</v>
      </c>
      <c r="H720" s="82">
        <v>20</v>
      </c>
      <c r="I720" s="82">
        <v>90</v>
      </c>
      <c r="J720" s="82"/>
      <c r="K720" s="83">
        <v>6531</v>
      </c>
      <c r="L720" s="83">
        <v>5312</v>
      </c>
      <c r="M720" s="83">
        <v>4472</v>
      </c>
      <c r="N720" s="82">
        <v>283</v>
      </c>
      <c r="O720" s="84">
        <v>4103835</v>
      </c>
      <c r="P720" s="84">
        <v>738690.3</v>
      </c>
      <c r="Q720" s="84">
        <v>1025958.75</v>
      </c>
      <c r="R720" s="84">
        <v>2339185.95</v>
      </c>
      <c r="S720" s="85">
        <v>2</v>
      </c>
      <c r="T720" s="50">
        <v>4103835</v>
      </c>
      <c r="U720" s="86">
        <v>4103835</v>
      </c>
      <c r="V720" s="112" t="s">
        <v>1548</v>
      </c>
      <c r="W720" s="89"/>
    </row>
    <row r="721" spans="1:23" s="52" customFormat="1" ht="15.75">
      <c r="A721" s="111">
        <v>550</v>
      </c>
      <c r="B721" s="80" t="s">
        <v>451</v>
      </c>
      <c r="C721" s="81">
        <v>1980</v>
      </c>
      <c r="D721" s="81" t="s">
        <v>1549</v>
      </c>
      <c r="E721" s="81">
        <v>9</v>
      </c>
      <c r="F721" s="81">
        <v>4</v>
      </c>
      <c r="G721" s="82">
        <v>144</v>
      </c>
      <c r="H721" s="82">
        <v>28</v>
      </c>
      <c r="I721" s="82">
        <v>116</v>
      </c>
      <c r="J721" s="82"/>
      <c r="K721" s="83">
        <v>8525</v>
      </c>
      <c r="L721" s="83">
        <v>7638</v>
      </c>
      <c r="M721" s="83">
        <v>6162</v>
      </c>
      <c r="N721" s="82">
        <v>470</v>
      </c>
      <c r="O721" s="84">
        <v>6000000</v>
      </c>
      <c r="P721" s="84">
        <v>1080000</v>
      </c>
      <c r="Q721" s="84">
        <v>1500000</v>
      </c>
      <c r="R721" s="84">
        <v>3420000</v>
      </c>
      <c r="S721" s="85">
        <v>4</v>
      </c>
      <c r="T721" s="50">
        <v>6000000</v>
      </c>
      <c r="U721" s="86">
        <v>6000000</v>
      </c>
      <c r="V721" s="112" t="s">
        <v>1548</v>
      </c>
      <c r="W721" s="89"/>
    </row>
    <row r="722" spans="1:23" s="54" customFormat="1" ht="29.25" customHeight="1">
      <c r="A722" s="463" t="s">
        <v>1550</v>
      </c>
      <c r="B722" s="464"/>
      <c r="C722" s="464"/>
      <c r="D722" s="464"/>
      <c r="E722" s="464"/>
      <c r="F722" s="464"/>
      <c r="G722" s="90">
        <v>861</v>
      </c>
      <c r="H722" s="90">
        <v>161</v>
      </c>
      <c r="I722" s="90">
        <v>701</v>
      </c>
      <c r="J722" s="90"/>
      <c r="K722" s="91">
        <v>48206</v>
      </c>
      <c r="L722" s="91">
        <v>42655</v>
      </c>
      <c r="M722" s="91">
        <v>34821</v>
      </c>
      <c r="N722" s="90">
        <v>2211</v>
      </c>
      <c r="O722" s="91">
        <v>34830738</v>
      </c>
      <c r="P722" s="53">
        <v>6269532.840000001</v>
      </c>
      <c r="Q722" s="53">
        <v>8707684.5</v>
      </c>
      <c r="R722" s="53">
        <v>19853520.66</v>
      </c>
      <c r="S722" s="92">
        <v>21</v>
      </c>
      <c r="T722" s="53">
        <v>34830738</v>
      </c>
      <c r="U722" s="93" t="s">
        <v>1551</v>
      </c>
      <c r="V722" s="113" t="s">
        <v>1551</v>
      </c>
      <c r="W722" s="94"/>
    </row>
    <row r="723" spans="1:23" s="79" customFormat="1" ht="21">
      <c r="A723" s="109" t="s">
        <v>1927</v>
      </c>
      <c r="B723" s="72"/>
      <c r="C723" s="73"/>
      <c r="D723" s="72"/>
      <c r="E723" s="74"/>
      <c r="F723" s="74"/>
      <c r="G723" s="73"/>
      <c r="H723" s="73"/>
      <c r="I723" s="73"/>
      <c r="J723" s="73"/>
      <c r="K723" s="75"/>
      <c r="L723" s="75"/>
      <c r="M723" s="75"/>
      <c r="N723" s="73"/>
      <c r="O723" s="75"/>
      <c r="P723" s="75"/>
      <c r="Q723" s="75"/>
      <c r="R723" s="75"/>
      <c r="S723" s="76"/>
      <c r="T723" s="77"/>
      <c r="U723" s="75"/>
      <c r="V723" s="110"/>
      <c r="W723" s="78"/>
    </row>
    <row r="724" spans="1:23" s="52" customFormat="1" ht="32.25" customHeight="1">
      <c r="A724" s="111">
        <v>551</v>
      </c>
      <c r="B724" s="80" t="s">
        <v>452</v>
      </c>
      <c r="C724" s="81">
        <v>1982</v>
      </c>
      <c r="D724" s="81" t="s">
        <v>1547</v>
      </c>
      <c r="E724" s="81">
        <v>9</v>
      </c>
      <c r="F724" s="81">
        <v>3</v>
      </c>
      <c r="G724" s="82">
        <v>108</v>
      </c>
      <c r="H724" s="82">
        <v>39</v>
      </c>
      <c r="I724" s="82">
        <v>69</v>
      </c>
      <c r="J724" s="82"/>
      <c r="K724" s="83">
        <v>7608</v>
      </c>
      <c r="L724" s="83">
        <v>5636</v>
      </c>
      <c r="M724" s="83">
        <v>3779</v>
      </c>
      <c r="N724" s="82">
        <v>286</v>
      </c>
      <c r="O724" s="84">
        <v>4500000</v>
      </c>
      <c r="P724" s="84">
        <v>810000</v>
      </c>
      <c r="Q724" s="84">
        <v>1125000</v>
      </c>
      <c r="R724" s="84">
        <v>2565000</v>
      </c>
      <c r="S724" s="85">
        <v>3</v>
      </c>
      <c r="T724" s="50">
        <v>4500000</v>
      </c>
      <c r="U724" s="86">
        <v>4500000</v>
      </c>
      <c r="V724" s="112" t="s">
        <v>1548</v>
      </c>
      <c r="W724" s="89"/>
    </row>
    <row r="725" spans="1:23" s="52" customFormat="1" ht="32.25" customHeight="1">
      <c r="A725" s="111">
        <v>552</v>
      </c>
      <c r="B725" s="80" t="s">
        <v>453</v>
      </c>
      <c r="C725" s="81">
        <v>1981</v>
      </c>
      <c r="D725" s="81" t="s">
        <v>1547</v>
      </c>
      <c r="E725" s="81">
        <v>9</v>
      </c>
      <c r="F725" s="81">
        <v>6</v>
      </c>
      <c r="G725" s="82">
        <v>216</v>
      </c>
      <c r="H725" s="82">
        <v>70</v>
      </c>
      <c r="I725" s="82">
        <v>146</v>
      </c>
      <c r="J725" s="82"/>
      <c r="K725" s="83">
        <v>14307</v>
      </c>
      <c r="L725" s="83">
        <v>11241</v>
      </c>
      <c r="M725" s="83">
        <v>7945</v>
      </c>
      <c r="N725" s="82">
        <v>508</v>
      </c>
      <c r="O725" s="84">
        <v>1500000</v>
      </c>
      <c r="P725" s="84">
        <v>270000</v>
      </c>
      <c r="Q725" s="84">
        <v>375000</v>
      </c>
      <c r="R725" s="84">
        <v>855000</v>
      </c>
      <c r="S725" s="85">
        <v>1</v>
      </c>
      <c r="T725" s="50">
        <v>1500000</v>
      </c>
      <c r="U725" s="86">
        <v>1500000</v>
      </c>
      <c r="V725" s="112" t="s">
        <v>1548</v>
      </c>
      <c r="W725" s="89"/>
    </row>
    <row r="726" spans="1:23" s="52" customFormat="1" ht="32.25" customHeight="1">
      <c r="A726" s="111">
        <v>553</v>
      </c>
      <c r="B726" s="80" t="s">
        <v>454</v>
      </c>
      <c r="C726" s="81">
        <v>1982</v>
      </c>
      <c r="D726" s="81" t="s">
        <v>1549</v>
      </c>
      <c r="E726" s="81">
        <v>9</v>
      </c>
      <c r="F726" s="81">
        <v>1</v>
      </c>
      <c r="G726" s="82">
        <v>62</v>
      </c>
      <c r="H726" s="82"/>
      <c r="I726" s="82">
        <v>62</v>
      </c>
      <c r="J726" s="82"/>
      <c r="K726" s="83">
        <v>5544</v>
      </c>
      <c r="L726" s="83">
        <v>3366</v>
      </c>
      <c r="M726" s="83">
        <v>3366</v>
      </c>
      <c r="N726" s="82">
        <v>153</v>
      </c>
      <c r="O726" s="84">
        <v>1500000</v>
      </c>
      <c r="P726" s="84">
        <v>270000</v>
      </c>
      <c r="Q726" s="84">
        <v>375000</v>
      </c>
      <c r="R726" s="84">
        <v>855000</v>
      </c>
      <c r="S726" s="85">
        <v>1</v>
      </c>
      <c r="T726" s="50">
        <v>1500000</v>
      </c>
      <c r="U726" s="86">
        <v>1500000</v>
      </c>
      <c r="V726" s="112" t="s">
        <v>1548</v>
      </c>
      <c r="W726" s="89"/>
    </row>
    <row r="727" spans="1:23" s="52" customFormat="1" ht="32.25" customHeight="1">
      <c r="A727" s="111">
        <v>554</v>
      </c>
      <c r="B727" s="80" t="s">
        <v>455</v>
      </c>
      <c r="C727" s="81">
        <v>1983</v>
      </c>
      <c r="D727" s="81" t="s">
        <v>1549</v>
      </c>
      <c r="E727" s="81">
        <v>9</v>
      </c>
      <c r="F727" s="81">
        <v>1</v>
      </c>
      <c r="G727" s="82">
        <v>62</v>
      </c>
      <c r="H727" s="82">
        <v>26</v>
      </c>
      <c r="I727" s="82">
        <v>36</v>
      </c>
      <c r="J727" s="82"/>
      <c r="K727" s="83">
        <v>5524</v>
      </c>
      <c r="L727" s="83">
        <v>3336</v>
      </c>
      <c r="M727" s="83">
        <v>1969</v>
      </c>
      <c r="N727" s="82">
        <v>151</v>
      </c>
      <c r="O727" s="84">
        <v>1500000</v>
      </c>
      <c r="P727" s="84">
        <v>270000</v>
      </c>
      <c r="Q727" s="84">
        <v>375000</v>
      </c>
      <c r="R727" s="84">
        <v>855000</v>
      </c>
      <c r="S727" s="85">
        <v>1</v>
      </c>
      <c r="T727" s="50">
        <v>1500000</v>
      </c>
      <c r="U727" s="86">
        <v>1500000</v>
      </c>
      <c r="V727" s="112" t="s">
        <v>1548</v>
      </c>
      <c r="W727" s="89"/>
    </row>
    <row r="728" spans="1:23" s="54" customFormat="1" ht="29.25" customHeight="1">
      <c r="A728" s="463" t="s">
        <v>1550</v>
      </c>
      <c r="B728" s="464"/>
      <c r="C728" s="464"/>
      <c r="D728" s="464"/>
      <c r="E728" s="464"/>
      <c r="F728" s="464"/>
      <c r="G728" s="90">
        <v>448</v>
      </c>
      <c r="H728" s="90">
        <v>135</v>
      </c>
      <c r="I728" s="90">
        <v>313</v>
      </c>
      <c r="J728" s="90"/>
      <c r="K728" s="91">
        <v>32983</v>
      </c>
      <c r="L728" s="91">
        <v>23579</v>
      </c>
      <c r="M728" s="91">
        <v>17059</v>
      </c>
      <c r="N728" s="90">
        <v>1098</v>
      </c>
      <c r="O728" s="91">
        <v>9000000</v>
      </c>
      <c r="P728" s="53">
        <v>1620000</v>
      </c>
      <c r="Q728" s="53">
        <v>2250000</v>
      </c>
      <c r="R728" s="53">
        <v>5130000</v>
      </c>
      <c r="S728" s="92">
        <v>6</v>
      </c>
      <c r="T728" s="53">
        <v>9000000</v>
      </c>
      <c r="U728" s="93" t="s">
        <v>1551</v>
      </c>
      <c r="V728" s="113" t="s">
        <v>1551</v>
      </c>
      <c r="W728" s="94"/>
    </row>
    <row r="729" spans="1:23" s="79" customFormat="1" ht="21">
      <c r="A729" s="109" t="s">
        <v>1932</v>
      </c>
      <c r="B729" s="72"/>
      <c r="C729" s="73"/>
      <c r="D729" s="72"/>
      <c r="E729" s="74"/>
      <c r="F729" s="74"/>
      <c r="G729" s="73"/>
      <c r="H729" s="73"/>
      <c r="I729" s="73"/>
      <c r="J729" s="73"/>
      <c r="K729" s="75"/>
      <c r="L729" s="75"/>
      <c r="M729" s="75"/>
      <c r="N729" s="73"/>
      <c r="O729" s="75"/>
      <c r="P729" s="75"/>
      <c r="Q729" s="75"/>
      <c r="R729" s="75"/>
      <c r="S729" s="76"/>
      <c r="T729" s="77"/>
      <c r="U729" s="75"/>
      <c r="V729" s="110"/>
      <c r="W729" s="78"/>
    </row>
    <row r="730" spans="1:23" s="52" customFormat="1" ht="26.25" customHeight="1">
      <c r="A730" s="111">
        <v>555</v>
      </c>
      <c r="B730" s="80" t="s">
        <v>456</v>
      </c>
      <c r="C730" s="81">
        <v>1988</v>
      </c>
      <c r="D730" s="81" t="s">
        <v>1549</v>
      </c>
      <c r="E730" s="81">
        <v>9</v>
      </c>
      <c r="F730" s="81">
        <v>4</v>
      </c>
      <c r="G730" s="82">
        <v>253</v>
      </c>
      <c r="H730" s="82">
        <v>57</v>
      </c>
      <c r="I730" s="82">
        <v>196</v>
      </c>
      <c r="J730" s="82"/>
      <c r="K730" s="83">
        <v>2439</v>
      </c>
      <c r="L730" s="83">
        <v>13196</v>
      </c>
      <c r="M730" s="83">
        <v>10267</v>
      </c>
      <c r="N730" s="82">
        <v>624</v>
      </c>
      <c r="O730" s="84">
        <v>4500000</v>
      </c>
      <c r="P730" s="84">
        <v>810000</v>
      </c>
      <c r="Q730" s="84">
        <v>1125000</v>
      </c>
      <c r="R730" s="84">
        <v>2565000</v>
      </c>
      <c r="S730" s="85">
        <v>3</v>
      </c>
      <c r="T730" s="50">
        <v>4500000</v>
      </c>
      <c r="U730" s="86">
        <v>4500000</v>
      </c>
      <c r="V730" s="112" t="s">
        <v>1548</v>
      </c>
      <c r="W730" s="89"/>
    </row>
    <row r="731" spans="1:23" s="52" customFormat="1" ht="26.25" customHeight="1">
      <c r="A731" s="111">
        <v>556</v>
      </c>
      <c r="B731" s="80" t="s">
        <v>457</v>
      </c>
      <c r="C731" s="81">
        <v>1991</v>
      </c>
      <c r="D731" s="81" t="s">
        <v>1549</v>
      </c>
      <c r="E731" s="81">
        <v>9</v>
      </c>
      <c r="F731" s="81">
        <v>4</v>
      </c>
      <c r="G731" s="82">
        <v>203</v>
      </c>
      <c r="H731" s="82">
        <v>52</v>
      </c>
      <c r="I731" s="82">
        <v>151</v>
      </c>
      <c r="J731" s="82"/>
      <c r="K731" s="83">
        <v>1986</v>
      </c>
      <c r="L731" s="83">
        <v>10423</v>
      </c>
      <c r="M731" s="83">
        <v>7747</v>
      </c>
      <c r="N731" s="82">
        <v>501</v>
      </c>
      <c r="O731" s="84">
        <v>4500000</v>
      </c>
      <c r="P731" s="84">
        <v>810000</v>
      </c>
      <c r="Q731" s="84">
        <v>1125000</v>
      </c>
      <c r="R731" s="84">
        <v>2565000</v>
      </c>
      <c r="S731" s="85">
        <v>3</v>
      </c>
      <c r="T731" s="50">
        <v>4500000</v>
      </c>
      <c r="U731" s="86">
        <v>4500000</v>
      </c>
      <c r="V731" s="112" t="s">
        <v>1548</v>
      </c>
      <c r="W731" s="89"/>
    </row>
    <row r="732" spans="1:23" s="54" customFormat="1" ht="29.25" customHeight="1">
      <c r="A732" s="463" t="s">
        <v>1550</v>
      </c>
      <c r="B732" s="464"/>
      <c r="C732" s="464"/>
      <c r="D732" s="464"/>
      <c r="E732" s="464"/>
      <c r="F732" s="464"/>
      <c r="G732" s="90">
        <v>456</v>
      </c>
      <c r="H732" s="90">
        <v>109</v>
      </c>
      <c r="I732" s="90">
        <v>347</v>
      </c>
      <c r="J732" s="90"/>
      <c r="K732" s="91">
        <v>4425</v>
      </c>
      <c r="L732" s="91">
        <v>23619</v>
      </c>
      <c r="M732" s="91">
        <v>18014</v>
      </c>
      <c r="N732" s="90">
        <v>1125</v>
      </c>
      <c r="O732" s="91">
        <v>9000000</v>
      </c>
      <c r="P732" s="53">
        <v>1620000</v>
      </c>
      <c r="Q732" s="53">
        <v>2250000</v>
      </c>
      <c r="R732" s="53">
        <v>5130000</v>
      </c>
      <c r="S732" s="92">
        <v>6</v>
      </c>
      <c r="T732" s="53">
        <v>9000000</v>
      </c>
      <c r="U732" s="93" t="s">
        <v>1551</v>
      </c>
      <c r="V732" s="113" t="s">
        <v>1551</v>
      </c>
      <c r="W732" s="94"/>
    </row>
    <row r="733" spans="1:23" s="79" customFormat="1" ht="21">
      <c r="A733" s="109" t="s">
        <v>164</v>
      </c>
      <c r="B733" s="72"/>
      <c r="C733" s="73"/>
      <c r="D733" s="72"/>
      <c r="E733" s="74"/>
      <c r="F733" s="74"/>
      <c r="G733" s="73"/>
      <c r="H733" s="73"/>
      <c r="I733" s="73"/>
      <c r="J733" s="73"/>
      <c r="K733" s="75"/>
      <c r="L733" s="75"/>
      <c r="M733" s="75"/>
      <c r="N733" s="73"/>
      <c r="O733" s="75"/>
      <c r="P733" s="75"/>
      <c r="Q733" s="75"/>
      <c r="R733" s="75"/>
      <c r="S733" s="76"/>
      <c r="T733" s="77"/>
      <c r="U733" s="75"/>
      <c r="V733" s="110"/>
      <c r="W733" s="78"/>
    </row>
    <row r="734" spans="1:23" s="52" customFormat="1" ht="19.5" customHeight="1">
      <c r="A734" s="111">
        <v>557</v>
      </c>
      <c r="B734" s="80" t="s">
        <v>458</v>
      </c>
      <c r="C734" s="81">
        <v>1973</v>
      </c>
      <c r="D734" s="81" t="s">
        <v>1549</v>
      </c>
      <c r="E734" s="81">
        <v>12</v>
      </c>
      <c r="F734" s="81">
        <v>1</v>
      </c>
      <c r="G734" s="82">
        <v>82</v>
      </c>
      <c r="H734" s="82">
        <v>46</v>
      </c>
      <c r="I734" s="82">
        <v>35</v>
      </c>
      <c r="J734" s="82">
        <v>1</v>
      </c>
      <c r="K734" s="83">
        <v>4900</v>
      </c>
      <c r="L734" s="83">
        <v>3499</v>
      </c>
      <c r="M734" s="83">
        <v>1454</v>
      </c>
      <c r="N734" s="82">
        <v>184</v>
      </c>
      <c r="O734" s="84">
        <v>1746585</v>
      </c>
      <c r="P734" s="84">
        <v>314385.3</v>
      </c>
      <c r="Q734" s="84">
        <v>436646.25</v>
      </c>
      <c r="R734" s="84">
        <v>995553.45</v>
      </c>
      <c r="S734" s="85">
        <v>1</v>
      </c>
      <c r="T734" s="50">
        <v>1746585</v>
      </c>
      <c r="U734" s="86">
        <v>1746585</v>
      </c>
      <c r="V734" s="112" t="s">
        <v>1548</v>
      </c>
      <c r="W734" s="89"/>
    </row>
    <row r="735" spans="1:23" s="52" customFormat="1" ht="19.5" customHeight="1">
      <c r="A735" s="111">
        <v>558</v>
      </c>
      <c r="B735" s="80" t="s">
        <v>459</v>
      </c>
      <c r="C735" s="81">
        <v>1970</v>
      </c>
      <c r="D735" s="81" t="s">
        <v>1549</v>
      </c>
      <c r="E735" s="81">
        <v>12</v>
      </c>
      <c r="F735" s="81">
        <v>1</v>
      </c>
      <c r="G735" s="82">
        <v>84</v>
      </c>
      <c r="H735" s="82">
        <v>46</v>
      </c>
      <c r="I735" s="82">
        <v>39</v>
      </c>
      <c r="J735" s="82">
        <v>2</v>
      </c>
      <c r="K735" s="83">
        <v>4380</v>
      </c>
      <c r="L735" s="83">
        <v>3618</v>
      </c>
      <c r="M735" s="83">
        <v>1614</v>
      </c>
      <c r="N735" s="82">
        <v>169</v>
      </c>
      <c r="O735" s="84">
        <v>1746585</v>
      </c>
      <c r="P735" s="84">
        <v>314385.3</v>
      </c>
      <c r="Q735" s="84">
        <v>436646.25</v>
      </c>
      <c r="R735" s="84">
        <v>995553.45</v>
      </c>
      <c r="S735" s="85">
        <v>1</v>
      </c>
      <c r="T735" s="50">
        <v>1746585</v>
      </c>
      <c r="U735" s="86">
        <v>1746585</v>
      </c>
      <c r="V735" s="112" t="s">
        <v>1548</v>
      </c>
      <c r="W735" s="89"/>
    </row>
    <row r="736" spans="1:23" s="52" customFormat="1" ht="19.5" customHeight="1">
      <c r="A736" s="111">
        <v>559</v>
      </c>
      <c r="B736" s="80" t="s">
        <v>460</v>
      </c>
      <c r="C736" s="81">
        <v>1970</v>
      </c>
      <c r="D736" s="81" t="s">
        <v>1549</v>
      </c>
      <c r="E736" s="81">
        <v>12</v>
      </c>
      <c r="F736" s="81">
        <v>1</v>
      </c>
      <c r="G736" s="82">
        <v>84</v>
      </c>
      <c r="H736" s="82">
        <v>22</v>
      </c>
      <c r="I736" s="82">
        <v>26</v>
      </c>
      <c r="J736" s="82">
        <v>36</v>
      </c>
      <c r="K736" s="83">
        <v>4308</v>
      </c>
      <c r="L736" s="83">
        <v>3616</v>
      </c>
      <c r="M736" s="83">
        <v>1116</v>
      </c>
      <c r="N736" s="82">
        <v>194</v>
      </c>
      <c r="O736" s="84">
        <v>1746585</v>
      </c>
      <c r="P736" s="84">
        <v>314385.3</v>
      </c>
      <c r="Q736" s="84">
        <v>436646.25</v>
      </c>
      <c r="R736" s="84">
        <v>995553.45</v>
      </c>
      <c r="S736" s="85">
        <v>1</v>
      </c>
      <c r="T736" s="50">
        <v>1746585</v>
      </c>
      <c r="U736" s="86">
        <v>1746585</v>
      </c>
      <c r="V736" s="112" t="s">
        <v>1548</v>
      </c>
      <c r="W736" s="89"/>
    </row>
    <row r="737" spans="1:23" s="52" customFormat="1" ht="19.5" customHeight="1">
      <c r="A737" s="111">
        <v>560</v>
      </c>
      <c r="B737" s="80" t="s">
        <v>461</v>
      </c>
      <c r="C737" s="81">
        <v>1972</v>
      </c>
      <c r="D737" s="81" t="s">
        <v>1549</v>
      </c>
      <c r="E737" s="81">
        <v>12</v>
      </c>
      <c r="F737" s="81">
        <v>1</v>
      </c>
      <c r="G737" s="82">
        <v>84</v>
      </c>
      <c r="H737" s="82">
        <v>49</v>
      </c>
      <c r="I737" s="82">
        <v>32</v>
      </c>
      <c r="J737" s="82">
        <v>3</v>
      </c>
      <c r="K737" s="83">
        <v>4380</v>
      </c>
      <c r="L737" s="83">
        <v>3616</v>
      </c>
      <c r="M737" s="83">
        <v>1377</v>
      </c>
      <c r="N737" s="82">
        <v>167</v>
      </c>
      <c r="O737" s="84">
        <v>1746585</v>
      </c>
      <c r="P737" s="84">
        <v>314385.3</v>
      </c>
      <c r="Q737" s="84">
        <v>436646.25</v>
      </c>
      <c r="R737" s="84">
        <v>995553.45</v>
      </c>
      <c r="S737" s="85">
        <v>1</v>
      </c>
      <c r="T737" s="50">
        <v>1746585</v>
      </c>
      <c r="U737" s="86">
        <v>1746585</v>
      </c>
      <c r="V737" s="112" t="s">
        <v>1548</v>
      </c>
      <c r="W737" s="89"/>
    </row>
    <row r="738" spans="1:23" s="52" customFormat="1" ht="19.5" customHeight="1">
      <c r="A738" s="111">
        <v>561</v>
      </c>
      <c r="B738" s="80" t="s">
        <v>462</v>
      </c>
      <c r="C738" s="81">
        <v>1971</v>
      </c>
      <c r="D738" s="81" t="s">
        <v>1549</v>
      </c>
      <c r="E738" s="81">
        <v>12</v>
      </c>
      <c r="F738" s="81">
        <v>1</v>
      </c>
      <c r="G738" s="82">
        <v>84</v>
      </c>
      <c r="H738" s="82">
        <v>46</v>
      </c>
      <c r="I738" s="82">
        <v>37</v>
      </c>
      <c r="J738" s="82">
        <v>1</v>
      </c>
      <c r="K738" s="83">
        <v>4380</v>
      </c>
      <c r="L738" s="83">
        <v>3616</v>
      </c>
      <c r="M738" s="83">
        <v>1642</v>
      </c>
      <c r="N738" s="82">
        <v>178</v>
      </c>
      <c r="O738" s="84">
        <v>1746585</v>
      </c>
      <c r="P738" s="84">
        <v>314385.3</v>
      </c>
      <c r="Q738" s="84">
        <v>436646.25</v>
      </c>
      <c r="R738" s="84">
        <v>995553.45</v>
      </c>
      <c r="S738" s="85">
        <v>1</v>
      </c>
      <c r="T738" s="50">
        <v>1746585</v>
      </c>
      <c r="U738" s="86">
        <v>1746585</v>
      </c>
      <c r="V738" s="112" t="s">
        <v>1548</v>
      </c>
      <c r="W738" s="89"/>
    </row>
    <row r="739" spans="1:23" s="52" customFormat="1" ht="19.5" customHeight="1">
      <c r="A739" s="111">
        <v>562</v>
      </c>
      <c r="B739" s="80" t="s">
        <v>463</v>
      </c>
      <c r="C739" s="81">
        <v>1988</v>
      </c>
      <c r="D739" s="81" t="s">
        <v>1549</v>
      </c>
      <c r="E739" s="81">
        <v>9</v>
      </c>
      <c r="F739" s="81">
        <v>1</v>
      </c>
      <c r="G739" s="82">
        <v>143</v>
      </c>
      <c r="H739" s="82">
        <v>5</v>
      </c>
      <c r="I739" s="82">
        <v>12</v>
      </c>
      <c r="J739" s="82">
        <v>126</v>
      </c>
      <c r="K739" s="83">
        <v>6635</v>
      </c>
      <c r="L739" s="83">
        <v>4882</v>
      </c>
      <c r="M739" s="83">
        <v>408</v>
      </c>
      <c r="N739" s="82">
        <v>151</v>
      </c>
      <c r="O739" s="84">
        <v>1500000</v>
      </c>
      <c r="P739" s="84">
        <v>270000</v>
      </c>
      <c r="Q739" s="84">
        <v>375000</v>
      </c>
      <c r="R739" s="84">
        <v>855000</v>
      </c>
      <c r="S739" s="85">
        <v>1</v>
      </c>
      <c r="T739" s="50">
        <v>1500000</v>
      </c>
      <c r="U739" s="86">
        <v>1500000</v>
      </c>
      <c r="V739" s="112" t="s">
        <v>1548</v>
      </c>
      <c r="W739" s="89"/>
    </row>
    <row r="740" spans="1:23" s="52" customFormat="1" ht="19.5" customHeight="1">
      <c r="A740" s="111">
        <v>563</v>
      </c>
      <c r="B740" s="80" t="s">
        <v>464</v>
      </c>
      <c r="C740" s="81">
        <v>1979</v>
      </c>
      <c r="D740" s="81" t="s">
        <v>1549</v>
      </c>
      <c r="E740" s="81">
        <v>9</v>
      </c>
      <c r="F740" s="81">
        <v>1</v>
      </c>
      <c r="G740" s="82">
        <v>63</v>
      </c>
      <c r="H740" s="82">
        <v>28</v>
      </c>
      <c r="I740" s="82">
        <v>33</v>
      </c>
      <c r="J740" s="82">
        <v>2</v>
      </c>
      <c r="K740" s="83">
        <v>3856</v>
      </c>
      <c r="L740" s="83">
        <v>3100</v>
      </c>
      <c r="M740" s="83">
        <v>1672</v>
      </c>
      <c r="N740" s="82">
        <v>145</v>
      </c>
      <c r="O740" s="84">
        <v>1500000</v>
      </c>
      <c r="P740" s="84">
        <v>270000</v>
      </c>
      <c r="Q740" s="84">
        <v>375000</v>
      </c>
      <c r="R740" s="84">
        <v>855000</v>
      </c>
      <c r="S740" s="85">
        <v>1</v>
      </c>
      <c r="T740" s="50">
        <v>1500000</v>
      </c>
      <c r="U740" s="86">
        <v>1500000</v>
      </c>
      <c r="V740" s="112" t="s">
        <v>1548</v>
      </c>
      <c r="W740" s="89"/>
    </row>
    <row r="741" spans="1:23" s="52" customFormat="1" ht="19.5" customHeight="1">
      <c r="A741" s="111">
        <v>564</v>
      </c>
      <c r="B741" s="80" t="s">
        <v>465</v>
      </c>
      <c r="C741" s="81">
        <v>1977</v>
      </c>
      <c r="D741" s="81" t="s">
        <v>1549</v>
      </c>
      <c r="E741" s="81">
        <v>9</v>
      </c>
      <c r="F741" s="81">
        <v>1</v>
      </c>
      <c r="G741" s="82">
        <v>63</v>
      </c>
      <c r="H741" s="82">
        <v>35</v>
      </c>
      <c r="I741" s="82">
        <v>26</v>
      </c>
      <c r="J741" s="82">
        <v>2</v>
      </c>
      <c r="K741" s="83">
        <v>3828</v>
      </c>
      <c r="L741" s="83">
        <v>3054</v>
      </c>
      <c r="M741" s="83">
        <v>1361</v>
      </c>
      <c r="N741" s="82">
        <v>155</v>
      </c>
      <c r="O741" s="84">
        <v>1500000</v>
      </c>
      <c r="P741" s="84">
        <v>270000</v>
      </c>
      <c r="Q741" s="84">
        <v>375000</v>
      </c>
      <c r="R741" s="84">
        <v>855000</v>
      </c>
      <c r="S741" s="85">
        <v>1</v>
      </c>
      <c r="T741" s="50">
        <v>1500000</v>
      </c>
      <c r="U741" s="86">
        <v>1500000</v>
      </c>
      <c r="V741" s="112" t="s">
        <v>1548</v>
      </c>
      <c r="W741" s="89"/>
    </row>
    <row r="742" spans="1:23" s="52" customFormat="1" ht="19.5" customHeight="1">
      <c r="A742" s="111">
        <v>565</v>
      </c>
      <c r="B742" s="80" t="s">
        <v>466</v>
      </c>
      <c r="C742" s="81">
        <v>1971</v>
      </c>
      <c r="D742" s="81" t="s">
        <v>1549</v>
      </c>
      <c r="E742" s="81">
        <v>9</v>
      </c>
      <c r="F742" s="81">
        <v>4</v>
      </c>
      <c r="G742" s="82">
        <v>144</v>
      </c>
      <c r="H742" s="82">
        <v>74</v>
      </c>
      <c r="I742" s="82">
        <v>69</v>
      </c>
      <c r="J742" s="82">
        <v>1</v>
      </c>
      <c r="K742" s="83">
        <v>8628</v>
      </c>
      <c r="L742" s="83">
        <v>8149</v>
      </c>
      <c r="M742" s="83">
        <v>4002</v>
      </c>
      <c r="N742" s="82">
        <v>226</v>
      </c>
      <c r="O742" s="84">
        <v>3000000</v>
      </c>
      <c r="P742" s="84">
        <v>540000</v>
      </c>
      <c r="Q742" s="84">
        <v>750000</v>
      </c>
      <c r="R742" s="84">
        <v>1710000</v>
      </c>
      <c r="S742" s="85">
        <v>2</v>
      </c>
      <c r="T742" s="50">
        <v>3000000</v>
      </c>
      <c r="U742" s="86">
        <v>3000000</v>
      </c>
      <c r="V742" s="112" t="s">
        <v>1548</v>
      </c>
      <c r="W742" s="89"/>
    </row>
    <row r="743" spans="1:23" s="52" customFormat="1" ht="19.5" customHeight="1">
      <c r="A743" s="111">
        <v>566</v>
      </c>
      <c r="B743" s="80" t="s">
        <v>467</v>
      </c>
      <c r="C743" s="81">
        <v>1987</v>
      </c>
      <c r="D743" s="81" t="s">
        <v>1547</v>
      </c>
      <c r="E743" s="81">
        <v>9</v>
      </c>
      <c r="F743" s="81">
        <v>2</v>
      </c>
      <c r="G743" s="82">
        <v>70</v>
      </c>
      <c r="H743" s="82">
        <v>17</v>
      </c>
      <c r="I743" s="82">
        <v>49</v>
      </c>
      <c r="J743" s="82">
        <v>4</v>
      </c>
      <c r="K743" s="83">
        <v>3715</v>
      </c>
      <c r="L743" s="83">
        <v>3661</v>
      </c>
      <c r="M743" s="83">
        <v>2533</v>
      </c>
      <c r="N743" s="82">
        <v>162</v>
      </c>
      <c r="O743" s="84">
        <v>3000000</v>
      </c>
      <c r="P743" s="84">
        <v>540000</v>
      </c>
      <c r="Q743" s="84">
        <v>750000</v>
      </c>
      <c r="R743" s="84">
        <v>1710000</v>
      </c>
      <c r="S743" s="85">
        <v>2</v>
      </c>
      <c r="T743" s="50">
        <v>3000000</v>
      </c>
      <c r="U743" s="86">
        <v>3000000</v>
      </c>
      <c r="V743" s="112" t="s">
        <v>1548</v>
      </c>
      <c r="W743" s="89"/>
    </row>
    <row r="744" spans="1:23" s="54" customFormat="1" ht="29.25" customHeight="1">
      <c r="A744" s="463" t="s">
        <v>1550</v>
      </c>
      <c r="B744" s="464"/>
      <c r="C744" s="464"/>
      <c r="D744" s="464"/>
      <c r="E744" s="464"/>
      <c r="F744" s="464"/>
      <c r="G744" s="90">
        <v>901</v>
      </c>
      <c r="H744" s="90">
        <v>368</v>
      </c>
      <c r="I744" s="90">
        <v>358</v>
      </c>
      <c r="J744" s="90">
        <v>178</v>
      </c>
      <c r="K744" s="91">
        <v>49010</v>
      </c>
      <c r="L744" s="91">
        <v>40811</v>
      </c>
      <c r="M744" s="91">
        <v>17179</v>
      </c>
      <c r="N744" s="90">
        <v>1731</v>
      </c>
      <c r="O744" s="91">
        <v>19232925</v>
      </c>
      <c r="P744" s="53">
        <v>3461926.5</v>
      </c>
      <c r="Q744" s="53">
        <v>4808231.25</v>
      </c>
      <c r="R744" s="53">
        <v>10962767.25</v>
      </c>
      <c r="S744" s="92">
        <v>12</v>
      </c>
      <c r="T744" s="53">
        <v>19232925</v>
      </c>
      <c r="U744" s="93" t="s">
        <v>1551</v>
      </c>
      <c r="V744" s="113" t="s">
        <v>1551</v>
      </c>
      <c r="W744" s="94"/>
    </row>
    <row r="745" spans="1:23" s="79" customFormat="1" ht="21">
      <c r="A745" s="109" t="s">
        <v>165</v>
      </c>
      <c r="B745" s="72"/>
      <c r="C745" s="73"/>
      <c r="D745" s="72"/>
      <c r="E745" s="74"/>
      <c r="F745" s="74"/>
      <c r="G745" s="73"/>
      <c r="H745" s="73"/>
      <c r="I745" s="73"/>
      <c r="J745" s="73"/>
      <c r="K745" s="75"/>
      <c r="L745" s="75"/>
      <c r="M745" s="75"/>
      <c r="N745" s="73"/>
      <c r="O745" s="75"/>
      <c r="P745" s="75"/>
      <c r="Q745" s="75"/>
      <c r="R745" s="75"/>
      <c r="S745" s="76"/>
      <c r="T745" s="77"/>
      <c r="U745" s="75"/>
      <c r="V745" s="110"/>
      <c r="W745" s="78"/>
    </row>
    <row r="746" spans="1:23" s="52" customFormat="1" ht="19.5" customHeight="1">
      <c r="A746" s="111">
        <v>567</v>
      </c>
      <c r="B746" s="80" t="s">
        <v>468</v>
      </c>
      <c r="C746" s="81">
        <v>1987</v>
      </c>
      <c r="D746" s="81" t="s">
        <v>1549</v>
      </c>
      <c r="E746" s="81">
        <v>9</v>
      </c>
      <c r="F746" s="81">
        <v>6</v>
      </c>
      <c r="G746" s="82">
        <v>184</v>
      </c>
      <c r="H746" s="82">
        <v>26</v>
      </c>
      <c r="I746" s="82">
        <v>158</v>
      </c>
      <c r="J746" s="82"/>
      <c r="K746" s="83">
        <v>12324</v>
      </c>
      <c r="L746" s="83">
        <v>11737</v>
      </c>
      <c r="M746" s="83">
        <v>8820</v>
      </c>
      <c r="N746" s="82">
        <v>475</v>
      </c>
      <c r="O746" s="84">
        <v>9000000</v>
      </c>
      <c r="P746" s="84">
        <v>1620000</v>
      </c>
      <c r="Q746" s="84">
        <v>2250000</v>
      </c>
      <c r="R746" s="84">
        <v>5130000</v>
      </c>
      <c r="S746" s="85">
        <v>6</v>
      </c>
      <c r="T746" s="50">
        <v>9000000</v>
      </c>
      <c r="U746" s="86">
        <v>9000000</v>
      </c>
      <c r="V746" s="112" t="s">
        <v>1548</v>
      </c>
      <c r="W746" s="89"/>
    </row>
    <row r="747" spans="1:23" s="52" customFormat="1" ht="19.5" customHeight="1">
      <c r="A747" s="111">
        <v>568</v>
      </c>
      <c r="B747" s="80" t="s">
        <v>469</v>
      </c>
      <c r="C747" s="81">
        <v>1988</v>
      </c>
      <c r="D747" s="81" t="s">
        <v>1547</v>
      </c>
      <c r="E747" s="81">
        <v>9</v>
      </c>
      <c r="F747" s="81">
        <v>10</v>
      </c>
      <c r="G747" s="82">
        <v>360</v>
      </c>
      <c r="H747" s="82">
        <v>86</v>
      </c>
      <c r="I747" s="82">
        <v>274</v>
      </c>
      <c r="J747" s="82"/>
      <c r="K747" s="83">
        <v>24286</v>
      </c>
      <c r="L747" s="83">
        <v>19437</v>
      </c>
      <c r="M747" s="83">
        <v>14423</v>
      </c>
      <c r="N747" s="82">
        <v>986</v>
      </c>
      <c r="O747" s="84">
        <v>15000000</v>
      </c>
      <c r="P747" s="84">
        <v>2700000</v>
      </c>
      <c r="Q747" s="84">
        <v>3750000</v>
      </c>
      <c r="R747" s="84">
        <v>8550000</v>
      </c>
      <c r="S747" s="85">
        <v>10</v>
      </c>
      <c r="T747" s="50">
        <v>15000000</v>
      </c>
      <c r="U747" s="86">
        <v>15000000</v>
      </c>
      <c r="V747" s="112" t="s">
        <v>1548</v>
      </c>
      <c r="W747" s="89"/>
    </row>
    <row r="748" spans="1:23" s="52" customFormat="1" ht="19.5" customHeight="1">
      <c r="A748" s="111">
        <v>569</v>
      </c>
      <c r="B748" s="80" t="s">
        <v>470</v>
      </c>
      <c r="C748" s="81">
        <v>1982</v>
      </c>
      <c r="D748" s="81" t="s">
        <v>1547</v>
      </c>
      <c r="E748" s="81">
        <v>9</v>
      </c>
      <c r="F748" s="81">
        <v>10</v>
      </c>
      <c r="G748" s="82">
        <v>360</v>
      </c>
      <c r="H748" s="82">
        <v>115</v>
      </c>
      <c r="I748" s="82">
        <v>245</v>
      </c>
      <c r="J748" s="82"/>
      <c r="K748" s="83">
        <v>23806</v>
      </c>
      <c r="L748" s="83">
        <v>19296</v>
      </c>
      <c r="M748" s="83">
        <v>11328</v>
      </c>
      <c r="N748" s="82">
        <v>995</v>
      </c>
      <c r="O748" s="84">
        <v>7500000</v>
      </c>
      <c r="P748" s="84">
        <v>1350000</v>
      </c>
      <c r="Q748" s="84">
        <v>1875000</v>
      </c>
      <c r="R748" s="84">
        <v>4275000</v>
      </c>
      <c r="S748" s="85">
        <v>5</v>
      </c>
      <c r="T748" s="50">
        <v>7500000</v>
      </c>
      <c r="U748" s="86">
        <v>7500000</v>
      </c>
      <c r="V748" s="112" t="s">
        <v>1548</v>
      </c>
      <c r="W748" s="89"/>
    </row>
    <row r="749" spans="1:23" s="52" customFormat="1" ht="19.5" customHeight="1">
      <c r="A749" s="111">
        <v>570</v>
      </c>
      <c r="B749" s="80" t="s">
        <v>471</v>
      </c>
      <c r="C749" s="81">
        <v>1985</v>
      </c>
      <c r="D749" s="81" t="s">
        <v>1549</v>
      </c>
      <c r="E749" s="81">
        <v>9</v>
      </c>
      <c r="F749" s="81">
        <v>4</v>
      </c>
      <c r="G749" s="82">
        <v>128</v>
      </c>
      <c r="H749" s="82">
        <v>34</v>
      </c>
      <c r="I749" s="82">
        <v>94</v>
      </c>
      <c r="J749" s="82"/>
      <c r="K749" s="83">
        <v>8121</v>
      </c>
      <c r="L749" s="83">
        <v>7734</v>
      </c>
      <c r="M749" s="83">
        <v>4828</v>
      </c>
      <c r="N749" s="82">
        <v>324</v>
      </c>
      <c r="O749" s="84">
        <v>6000000</v>
      </c>
      <c r="P749" s="84">
        <v>1080000</v>
      </c>
      <c r="Q749" s="84">
        <v>1500000</v>
      </c>
      <c r="R749" s="84">
        <v>3420000</v>
      </c>
      <c r="S749" s="85">
        <v>4</v>
      </c>
      <c r="T749" s="50">
        <v>6000000</v>
      </c>
      <c r="U749" s="86">
        <v>6000000</v>
      </c>
      <c r="V749" s="112" t="s">
        <v>1548</v>
      </c>
      <c r="W749" s="89"/>
    </row>
    <row r="750" spans="1:23" s="52" customFormat="1" ht="19.5" customHeight="1">
      <c r="A750" s="111">
        <v>571</v>
      </c>
      <c r="B750" s="80" t="s">
        <v>472</v>
      </c>
      <c r="C750" s="81">
        <v>1987</v>
      </c>
      <c r="D750" s="81" t="s">
        <v>1549</v>
      </c>
      <c r="E750" s="81">
        <v>9</v>
      </c>
      <c r="F750" s="81">
        <v>3</v>
      </c>
      <c r="G750" s="82">
        <v>189</v>
      </c>
      <c r="H750" s="82">
        <v>34</v>
      </c>
      <c r="I750" s="82">
        <v>155</v>
      </c>
      <c r="J750" s="82"/>
      <c r="K750" s="83">
        <v>10146</v>
      </c>
      <c r="L750" s="83">
        <v>9663</v>
      </c>
      <c r="M750" s="83">
        <v>8020</v>
      </c>
      <c r="N750" s="82">
        <v>485</v>
      </c>
      <c r="O750" s="84">
        <v>4500000</v>
      </c>
      <c r="P750" s="84">
        <v>810000</v>
      </c>
      <c r="Q750" s="84">
        <v>1125000</v>
      </c>
      <c r="R750" s="84">
        <v>2565000</v>
      </c>
      <c r="S750" s="85">
        <v>3</v>
      </c>
      <c r="T750" s="50">
        <v>4500000</v>
      </c>
      <c r="U750" s="86">
        <v>4500000</v>
      </c>
      <c r="V750" s="112" t="s">
        <v>1548</v>
      </c>
      <c r="W750" s="89"/>
    </row>
    <row r="751" spans="1:23" s="52" customFormat="1" ht="19.5" customHeight="1">
      <c r="A751" s="111">
        <v>572</v>
      </c>
      <c r="B751" s="80" t="s">
        <v>473</v>
      </c>
      <c r="C751" s="81">
        <v>1971</v>
      </c>
      <c r="D751" s="81" t="s">
        <v>1552</v>
      </c>
      <c r="E751" s="81">
        <v>12</v>
      </c>
      <c r="F751" s="81">
        <v>1</v>
      </c>
      <c r="G751" s="82">
        <v>84</v>
      </c>
      <c r="H751" s="82">
        <v>19</v>
      </c>
      <c r="I751" s="82">
        <v>65</v>
      </c>
      <c r="J751" s="82"/>
      <c r="K751" s="83">
        <v>3535</v>
      </c>
      <c r="L751" s="83">
        <v>3604</v>
      </c>
      <c r="M751" s="83">
        <v>2784</v>
      </c>
      <c r="N751" s="82">
        <v>157</v>
      </c>
      <c r="O751" s="84">
        <v>1746585</v>
      </c>
      <c r="P751" s="84">
        <v>314385.3</v>
      </c>
      <c r="Q751" s="84">
        <v>436646.25</v>
      </c>
      <c r="R751" s="84">
        <v>995553.45</v>
      </c>
      <c r="S751" s="85">
        <v>1</v>
      </c>
      <c r="T751" s="50">
        <v>1746585</v>
      </c>
      <c r="U751" s="86">
        <v>1746585</v>
      </c>
      <c r="V751" s="112" t="s">
        <v>1548</v>
      </c>
      <c r="W751" s="89"/>
    </row>
    <row r="752" spans="1:23" s="52" customFormat="1" ht="19.5" customHeight="1">
      <c r="A752" s="111">
        <v>573</v>
      </c>
      <c r="B752" s="80" t="s">
        <v>474</v>
      </c>
      <c r="C752" s="81">
        <v>1971</v>
      </c>
      <c r="D752" s="81" t="s">
        <v>1552</v>
      </c>
      <c r="E752" s="81">
        <v>12</v>
      </c>
      <c r="F752" s="81">
        <v>1</v>
      </c>
      <c r="G752" s="82">
        <v>83</v>
      </c>
      <c r="H752" s="82">
        <v>12</v>
      </c>
      <c r="I752" s="82">
        <v>71</v>
      </c>
      <c r="J752" s="82"/>
      <c r="K752" s="83">
        <v>3776</v>
      </c>
      <c r="L752" s="83">
        <v>3596</v>
      </c>
      <c r="M752" s="83">
        <v>3073</v>
      </c>
      <c r="N752" s="82">
        <v>181</v>
      </c>
      <c r="O752" s="84">
        <v>1746585</v>
      </c>
      <c r="P752" s="84">
        <v>314385.3</v>
      </c>
      <c r="Q752" s="84">
        <v>436646.25</v>
      </c>
      <c r="R752" s="84">
        <v>995553.45</v>
      </c>
      <c r="S752" s="85">
        <v>1</v>
      </c>
      <c r="T752" s="50">
        <v>1746585</v>
      </c>
      <c r="U752" s="86">
        <v>1746585</v>
      </c>
      <c r="V752" s="112" t="s">
        <v>1548</v>
      </c>
      <c r="W752" s="89"/>
    </row>
    <row r="753" spans="1:23" s="52" customFormat="1" ht="19.5" customHeight="1">
      <c r="A753" s="111">
        <v>574</v>
      </c>
      <c r="B753" s="80" t="s">
        <v>475</v>
      </c>
      <c r="C753" s="81">
        <v>1973</v>
      </c>
      <c r="D753" s="81" t="s">
        <v>1552</v>
      </c>
      <c r="E753" s="81">
        <v>12</v>
      </c>
      <c r="F753" s="81">
        <v>1</v>
      </c>
      <c r="G753" s="82">
        <v>84</v>
      </c>
      <c r="H753" s="82">
        <v>12</v>
      </c>
      <c r="I753" s="82">
        <v>72</v>
      </c>
      <c r="J753" s="82"/>
      <c r="K753" s="83">
        <v>3731</v>
      </c>
      <c r="L753" s="83">
        <v>3553</v>
      </c>
      <c r="M753" s="83">
        <v>3149</v>
      </c>
      <c r="N753" s="82">
        <v>145</v>
      </c>
      <c r="O753" s="84">
        <v>1746585</v>
      </c>
      <c r="P753" s="84">
        <v>314385.3</v>
      </c>
      <c r="Q753" s="84">
        <v>436646.25</v>
      </c>
      <c r="R753" s="84">
        <v>995553.45</v>
      </c>
      <c r="S753" s="85">
        <v>1</v>
      </c>
      <c r="T753" s="50">
        <v>1746585</v>
      </c>
      <c r="U753" s="86">
        <v>1746585</v>
      </c>
      <c r="V753" s="112" t="s">
        <v>1548</v>
      </c>
      <c r="W753" s="89"/>
    </row>
    <row r="754" spans="1:23" s="52" customFormat="1" ht="19.5" customHeight="1">
      <c r="A754" s="111">
        <v>575</v>
      </c>
      <c r="B754" s="80" t="s">
        <v>476</v>
      </c>
      <c r="C754" s="81">
        <v>1983</v>
      </c>
      <c r="D754" s="81" t="s">
        <v>1549</v>
      </c>
      <c r="E754" s="81">
        <v>9</v>
      </c>
      <c r="F754" s="81">
        <v>1</v>
      </c>
      <c r="G754" s="82">
        <v>63</v>
      </c>
      <c r="H754" s="82">
        <v>7</v>
      </c>
      <c r="I754" s="82">
        <v>56</v>
      </c>
      <c r="J754" s="82"/>
      <c r="K754" s="83">
        <v>3448</v>
      </c>
      <c r="L754" s="83">
        <v>3284</v>
      </c>
      <c r="M754" s="83">
        <v>2927</v>
      </c>
      <c r="N754" s="82">
        <v>155</v>
      </c>
      <c r="O754" s="84">
        <v>1500000</v>
      </c>
      <c r="P754" s="84">
        <v>270000</v>
      </c>
      <c r="Q754" s="84">
        <v>375000</v>
      </c>
      <c r="R754" s="84">
        <v>855000</v>
      </c>
      <c r="S754" s="85">
        <v>1</v>
      </c>
      <c r="T754" s="50">
        <v>1500000</v>
      </c>
      <c r="U754" s="86">
        <v>1500000</v>
      </c>
      <c r="V754" s="112" t="s">
        <v>1548</v>
      </c>
      <c r="W754" s="89"/>
    </row>
    <row r="755" spans="1:23" s="52" customFormat="1" ht="19.5" customHeight="1">
      <c r="A755" s="111">
        <v>576</v>
      </c>
      <c r="B755" s="80" t="s">
        <v>477</v>
      </c>
      <c r="C755" s="81">
        <v>1983</v>
      </c>
      <c r="D755" s="81" t="s">
        <v>1549</v>
      </c>
      <c r="E755" s="81">
        <v>9</v>
      </c>
      <c r="F755" s="81">
        <v>1</v>
      </c>
      <c r="G755" s="82">
        <v>63</v>
      </c>
      <c r="H755" s="82">
        <v>14</v>
      </c>
      <c r="I755" s="82">
        <v>49</v>
      </c>
      <c r="J755" s="82"/>
      <c r="K755" s="83">
        <v>3216</v>
      </c>
      <c r="L755" s="83">
        <v>3206</v>
      </c>
      <c r="M755" s="83">
        <v>2457</v>
      </c>
      <c r="N755" s="82">
        <v>148</v>
      </c>
      <c r="O755" s="84">
        <v>1500000</v>
      </c>
      <c r="P755" s="84">
        <v>270000</v>
      </c>
      <c r="Q755" s="84">
        <v>375000</v>
      </c>
      <c r="R755" s="84">
        <v>855000</v>
      </c>
      <c r="S755" s="85">
        <v>1</v>
      </c>
      <c r="T755" s="50">
        <v>1500000</v>
      </c>
      <c r="U755" s="86">
        <v>1500000</v>
      </c>
      <c r="V755" s="112" t="s">
        <v>1548</v>
      </c>
      <c r="W755" s="89"/>
    </row>
    <row r="756" spans="1:23" s="52" customFormat="1" ht="19.5" customHeight="1">
      <c r="A756" s="111">
        <v>577</v>
      </c>
      <c r="B756" s="80" t="s">
        <v>478</v>
      </c>
      <c r="C756" s="81">
        <v>1978</v>
      </c>
      <c r="D756" s="81" t="s">
        <v>1549</v>
      </c>
      <c r="E756" s="81">
        <v>14</v>
      </c>
      <c r="F756" s="81">
        <v>1</v>
      </c>
      <c r="G756" s="82">
        <v>112</v>
      </c>
      <c r="H756" s="82">
        <v>10</v>
      </c>
      <c r="I756" s="82">
        <v>102</v>
      </c>
      <c r="J756" s="82"/>
      <c r="K756" s="83">
        <v>5757</v>
      </c>
      <c r="L756" s="83">
        <v>5442</v>
      </c>
      <c r="M756" s="83">
        <v>5000</v>
      </c>
      <c r="N756" s="82">
        <v>181</v>
      </c>
      <c r="O756" s="84">
        <v>4103835</v>
      </c>
      <c r="P756" s="84">
        <v>738690.3</v>
      </c>
      <c r="Q756" s="84">
        <v>1025958.75</v>
      </c>
      <c r="R756" s="84">
        <v>2339185.95</v>
      </c>
      <c r="S756" s="85">
        <v>2</v>
      </c>
      <c r="T756" s="50">
        <v>4103835</v>
      </c>
      <c r="U756" s="86">
        <v>4103835</v>
      </c>
      <c r="V756" s="112" t="s">
        <v>1548</v>
      </c>
      <c r="W756" s="89"/>
    </row>
    <row r="757" spans="1:23" s="52" customFormat="1" ht="19.5" customHeight="1">
      <c r="A757" s="111">
        <v>578</v>
      </c>
      <c r="B757" s="80" t="s">
        <v>479</v>
      </c>
      <c r="C757" s="81">
        <v>1983</v>
      </c>
      <c r="D757" s="81" t="s">
        <v>1549</v>
      </c>
      <c r="E757" s="81">
        <v>9</v>
      </c>
      <c r="F757" s="81">
        <v>1</v>
      </c>
      <c r="G757" s="82">
        <v>63</v>
      </c>
      <c r="H757" s="82">
        <v>16</v>
      </c>
      <c r="I757" s="82">
        <v>47</v>
      </c>
      <c r="J757" s="82"/>
      <c r="K757" s="83">
        <v>3203</v>
      </c>
      <c r="L757" s="83">
        <v>3194</v>
      </c>
      <c r="M757" s="83">
        <v>2452</v>
      </c>
      <c r="N757" s="82">
        <v>155</v>
      </c>
      <c r="O757" s="84">
        <v>1500000</v>
      </c>
      <c r="P757" s="84">
        <v>270000</v>
      </c>
      <c r="Q757" s="84">
        <v>375000</v>
      </c>
      <c r="R757" s="84">
        <v>855000</v>
      </c>
      <c r="S757" s="85">
        <v>1</v>
      </c>
      <c r="T757" s="50">
        <v>1500000</v>
      </c>
      <c r="U757" s="86">
        <v>1500000</v>
      </c>
      <c r="V757" s="112" t="s">
        <v>1548</v>
      </c>
      <c r="W757" s="89"/>
    </row>
    <row r="758" spans="1:23" s="52" customFormat="1" ht="19.5" customHeight="1">
      <c r="A758" s="111">
        <v>579</v>
      </c>
      <c r="B758" s="80" t="s">
        <v>480</v>
      </c>
      <c r="C758" s="81">
        <v>1985</v>
      </c>
      <c r="D758" s="81" t="s">
        <v>1547</v>
      </c>
      <c r="E758" s="81">
        <v>9</v>
      </c>
      <c r="F758" s="81">
        <v>3</v>
      </c>
      <c r="G758" s="82">
        <v>108</v>
      </c>
      <c r="H758" s="82">
        <v>26</v>
      </c>
      <c r="I758" s="82">
        <v>82</v>
      </c>
      <c r="J758" s="82"/>
      <c r="K758" s="83">
        <v>7420</v>
      </c>
      <c r="L758" s="83">
        <v>5962</v>
      </c>
      <c r="M758" s="83">
        <v>4495</v>
      </c>
      <c r="N758" s="82">
        <v>293</v>
      </c>
      <c r="O758" s="84">
        <v>4500000</v>
      </c>
      <c r="P758" s="84">
        <v>810000</v>
      </c>
      <c r="Q758" s="84">
        <v>1125000</v>
      </c>
      <c r="R758" s="84">
        <v>2565000</v>
      </c>
      <c r="S758" s="85">
        <v>3</v>
      </c>
      <c r="T758" s="50">
        <v>4500000</v>
      </c>
      <c r="U758" s="86">
        <v>4500000</v>
      </c>
      <c r="V758" s="112" t="s">
        <v>1548</v>
      </c>
      <c r="W758" s="89"/>
    </row>
    <row r="759" spans="1:23" s="52" customFormat="1" ht="19.5" customHeight="1">
      <c r="A759" s="279">
        <v>580</v>
      </c>
      <c r="B759" s="234" t="s">
        <v>481</v>
      </c>
      <c r="C759" s="235">
        <v>1984</v>
      </c>
      <c r="D759" s="235" t="s">
        <v>1549</v>
      </c>
      <c r="E759" s="235">
        <v>9</v>
      </c>
      <c r="F759" s="235">
        <v>2</v>
      </c>
      <c r="G759" s="224">
        <v>64</v>
      </c>
      <c r="H759" s="224"/>
      <c r="I759" s="224">
        <v>48</v>
      </c>
      <c r="J759" s="224"/>
      <c r="K759" s="225">
        <v>4116</v>
      </c>
      <c r="L759" s="225">
        <v>3416</v>
      </c>
      <c r="M759" s="225">
        <v>2575</v>
      </c>
      <c r="N759" s="224">
        <v>186</v>
      </c>
      <c r="O759" s="173">
        <v>3000000</v>
      </c>
      <c r="P759" s="173">
        <v>540000</v>
      </c>
      <c r="Q759" s="173">
        <v>750000</v>
      </c>
      <c r="R759" s="173">
        <v>1710000</v>
      </c>
      <c r="S759" s="156">
        <v>2</v>
      </c>
      <c r="T759" s="172">
        <v>3000000</v>
      </c>
      <c r="U759" s="226">
        <v>3000000</v>
      </c>
      <c r="V759" s="227" t="s">
        <v>1548</v>
      </c>
      <c r="W759" s="89"/>
    </row>
    <row r="760" spans="1:23" s="52" customFormat="1" ht="19.5" customHeight="1">
      <c r="A760" s="280">
        <v>581</v>
      </c>
      <c r="B760" s="250" t="s">
        <v>482</v>
      </c>
      <c r="C760" s="251">
        <v>1986</v>
      </c>
      <c r="D760" s="251" t="s">
        <v>1549</v>
      </c>
      <c r="E760" s="251">
        <v>9</v>
      </c>
      <c r="F760" s="251">
        <v>3</v>
      </c>
      <c r="G760" s="228">
        <v>108</v>
      </c>
      <c r="H760" s="228">
        <v>27</v>
      </c>
      <c r="I760" s="228">
        <v>81</v>
      </c>
      <c r="J760" s="228"/>
      <c r="K760" s="229">
        <v>6659</v>
      </c>
      <c r="L760" s="229">
        <v>6342</v>
      </c>
      <c r="M760" s="229">
        <v>4353</v>
      </c>
      <c r="N760" s="228">
        <v>330</v>
      </c>
      <c r="O760" s="230">
        <v>4500000</v>
      </c>
      <c r="P760" s="230">
        <v>810000</v>
      </c>
      <c r="Q760" s="230">
        <v>1125000</v>
      </c>
      <c r="R760" s="230">
        <v>2565000</v>
      </c>
      <c r="S760" s="231">
        <v>3</v>
      </c>
      <c r="T760" s="230">
        <v>4500000</v>
      </c>
      <c r="U760" s="232">
        <v>4500000</v>
      </c>
      <c r="V760" s="233" t="s">
        <v>1548</v>
      </c>
      <c r="W760" s="89"/>
    </row>
    <row r="761" spans="1:23" s="52" customFormat="1" ht="19.5" customHeight="1">
      <c r="A761" s="280">
        <v>582</v>
      </c>
      <c r="B761" s="250" t="s">
        <v>483</v>
      </c>
      <c r="C761" s="251">
        <v>1986</v>
      </c>
      <c r="D761" s="251" t="s">
        <v>1549</v>
      </c>
      <c r="E761" s="251">
        <v>9</v>
      </c>
      <c r="F761" s="251">
        <v>1</v>
      </c>
      <c r="G761" s="228">
        <v>36</v>
      </c>
      <c r="H761" s="228">
        <v>10</v>
      </c>
      <c r="I761" s="228">
        <v>26</v>
      </c>
      <c r="J761" s="228"/>
      <c r="K761" s="229">
        <v>2388</v>
      </c>
      <c r="L761" s="229">
        <v>2274</v>
      </c>
      <c r="M761" s="229">
        <v>1378</v>
      </c>
      <c r="N761" s="228">
        <v>106</v>
      </c>
      <c r="O761" s="230">
        <v>1500000</v>
      </c>
      <c r="P761" s="230">
        <v>270000</v>
      </c>
      <c r="Q761" s="230">
        <v>375000</v>
      </c>
      <c r="R761" s="230">
        <v>855000</v>
      </c>
      <c r="S761" s="231">
        <v>1</v>
      </c>
      <c r="T761" s="230">
        <v>1500000</v>
      </c>
      <c r="U761" s="232">
        <v>1500000</v>
      </c>
      <c r="V761" s="233" t="s">
        <v>1548</v>
      </c>
      <c r="W761" s="89"/>
    </row>
    <row r="762" spans="1:23" s="52" customFormat="1" ht="19.5" customHeight="1">
      <c r="A762" s="207">
        <v>583</v>
      </c>
      <c r="B762" s="133" t="s">
        <v>484</v>
      </c>
      <c r="C762" s="134">
        <v>1980</v>
      </c>
      <c r="D762" s="134" t="s">
        <v>1549</v>
      </c>
      <c r="E762" s="134">
        <v>9</v>
      </c>
      <c r="F762" s="134">
        <v>4</v>
      </c>
      <c r="G762" s="135">
        <v>144</v>
      </c>
      <c r="H762" s="135">
        <v>26</v>
      </c>
      <c r="I762" s="135">
        <v>118</v>
      </c>
      <c r="J762" s="135"/>
      <c r="K762" s="136">
        <v>8353</v>
      </c>
      <c r="L762" s="136">
        <v>7956</v>
      </c>
      <c r="M762" s="136">
        <v>6544</v>
      </c>
      <c r="N762" s="135">
        <v>348</v>
      </c>
      <c r="O762" s="84">
        <v>6000000</v>
      </c>
      <c r="P762" s="84">
        <v>1080000</v>
      </c>
      <c r="Q762" s="84">
        <v>1500000</v>
      </c>
      <c r="R762" s="84">
        <v>3420000</v>
      </c>
      <c r="S762" s="171">
        <v>4</v>
      </c>
      <c r="T762" s="84">
        <v>6000000</v>
      </c>
      <c r="U762" s="86">
        <v>6000000</v>
      </c>
      <c r="V762" s="208" t="s">
        <v>1548</v>
      </c>
      <c r="W762" s="89"/>
    </row>
    <row r="763" spans="1:23" s="52" customFormat="1" ht="19.5" customHeight="1">
      <c r="A763" s="111">
        <v>584</v>
      </c>
      <c r="B763" s="80" t="s">
        <v>485</v>
      </c>
      <c r="C763" s="81">
        <v>1981</v>
      </c>
      <c r="D763" s="81" t="s">
        <v>1549</v>
      </c>
      <c r="E763" s="81">
        <v>9</v>
      </c>
      <c r="F763" s="81">
        <v>1</v>
      </c>
      <c r="G763" s="82">
        <v>63</v>
      </c>
      <c r="H763" s="82">
        <v>7</v>
      </c>
      <c r="I763" s="82">
        <v>56</v>
      </c>
      <c r="J763" s="82"/>
      <c r="K763" s="83">
        <v>3227</v>
      </c>
      <c r="L763" s="83">
        <v>3226</v>
      </c>
      <c r="M763" s="83">
        <v>2855</v>
      </c>
      <c r="N763" s="82">
        <v>143</v>
      </c>
      <c r="O763" s="84">
        <v>1500000</v>
      </c>
      <c r="P763" s="84">
        <v>270000</v>
      </c>
      <c r="Q763" s="84">
        <v>375000</v>
      </c>
      <c r="R763" s="84">
        <v>855000</v>
      </c>
      <c r="S763" s="85">
        <v>1</v>
      </c>
      <c r="T763" s="50">
        <v>1500000</v>
      </c>
      <c r="U763" s="86">
        <v>1500000</v>
      </c>
      <c r="V763" s="112" t="s">
        <v>1548</v>
      </c>
      <c r="W763" s="89"/>
    </row>
    <row r="764" spans="1:23" s="52" customFormat="1" ht="19.5" customHeight="1">
      <c r="A764" s="111">
        <v>585</v>
      </c>
      <c r="B764" s="80" t="s">
        <v>486</v>
      </c>
      <c r="C764" s="81">
        <v>1981</v>
      </c>
      <c r="D764" s="81" t="s">
        <v>1549</v>
      </c>
      <c r="E764" s="81">
        <v>9</v>
      </c>
      <c r="F764" s="81">
        <v>1</v>
      </c>
      <c r="G764" s="82">
        <v>63</v>
      </c>
      <c r="H764" s="82">
        <v>7</v>
      </c>
      <c r="I764" s="82">
        <v>56</v>
      </c>
      <c r="J764" s="82"/>
      <c r="K764" s="83">
        <v>3400</v>
      </c>
      <c r="L764" s="83">
        <v>3238</v>
      </c>
      <c r="M764" s="83">
        <v>2895</v>
      </c>
      <c r="N764" s="82">
        <v>144</v>
      </c>
      <c r="O764" s="84">
        <v>1500000</v>
      </c>
      <c r="P764" s="84">
        <v>270000</v>
      </c>
      <c r="Q764" s="84">
        <v>375000</v>
      </c>
      <c r="R764" s="84">
        <v>855000</v>
      </c>
      <c r="S764" s="85">
        <v>1</v>
      </c>
      <c r="T764" s="50">
        <v>1500000</v>
      </c>
      <c r="U764" s="86">
        <v>1500000</v>
      </c>
      <c r="V764" s="112" t="s">
        <v>1548</v>
      </c>
      <c r="W764" s="89"/>
    </row>
    <row r="765" spans="1:23" s="52" customFormat="1" ht="19.5" customHeight="1">
      <c r="A765" s="111">
        <v>586</v>
      </c>
      <c r="B765" s="80" t="s">
        <v>487</v>
      </c>
      <c r="C765" s="81">
        <v>1978</v>
      </c>
      <c r="D765" s="81" t="s">
        <v>1549</v>
      </c>
      <c r="E765" s="81">
        <v>9</v>
      </c>
      <c r="F765" s="81">
        <v>4</v>
      </c>
      <c r="G765" s="82">
        <v>144</v>
      </c>
      <c r="H765" s="82">
        <v>24</v>
      </c>
      <c r="I765" s="82">
        <v>120</v>
      </c>
      <c r="J765" s="82"/>
      <c r="K765" s="83">
        <v>8290</v>
      </c>
      <c r="L765" s="83">
        <v>7896</v>
      </c>
      <c r="M765" s="83">
        <v>6620</v>
      </c>
      <c r="N765" s="82">
        <v>365</v>
      </c>
      <c r="O765" s="84">
        <v>6000000</v>
      </c>
      <c r="P765" s="84">
        <v>1080000</v>
      </c>
      <c r="Q765" s="84">
        <v>1500000</v>
      </c>
      <c r="R765" s="84">
        <v>3420000</v>
      </c>
      <c r="S765" s="85">
        <v>4</v>
      </c>
      <c r="T765" s="50">
        <v>6000000</v>
      </c>
      <c r="U765" s="86">
        <v>6000000</v>
      </c>
      <c r="V765" s="112" t="s">
        <v>1548</v>
      </c>
      <c r="W765" s="89"/>
    </row>
    <row r="766" spans="1:23" s="52" customFormat="1" ht="19.5" customHeight="1">
      <c r="A766" s="111">
        <v>587</v>
      </c>
      <c r="B766" s="80" t="s">
        <v>488</v>
      </c>
      <c r="C766" s="81">
        <v>1979</v>
      </c>
      <c r="D766" s="81" t="s">
        <v>1549</v>
      </c>
      <c r="E766" s="81">
        <v>9</v>
      </c>
      <c r="F766" s="81">
        <v>4</v>
      </c>
      <c r="G766" s="82">
        <v>144</v>
      </c>
      <c r="H766" s="82">
        <v>21</v>
      </c>
      <c r="I766" s="82">
        <v>123</v>
      </c>
      <c r="J766" s="82"/>
      <c r="K766" s="83">
        <v>10338</v>
      </c>
      <c r="L766" s="83">
        <v>8109</v>
      </c>
      <c r="M766" s="83">
        <v>7003</v>
      </c>
      <c r="N766" s="82">
        <v>372</v>
      </c>
      <c r="O766" s="84">
        <v>6000000</v>
      </c>
      <c r="P766" s="84">
        <v>1080000</v>
      </c>
      <c r="Q766" s="84">
        <v>1500000</v>
      </c>
      <c r="R766" s="84">
        <v>3420000</v>
      </c>
      <c r="S766" s="85">
        <v>4</v>
      </c>
      <c r="T766" s="50">
        <v>6000000</v>
      </c>
      <c r="U766" s="86">
        <v>6000000</v>
      </c>
      <c r="V766" s="112" t="s">
        <v>1548</v>
      </c>
      <c r="W766" s="89"/>
    </row>
    <row r="767" spans="1:23" s="52" customFormat="1" ht="19.5" customHeight="1">
      <c r="A767" s="111">
        <v>588</v>
      </c>
      <c r="B767" s="80" t="s">
        <v>489</v>
      </c>
      <c r="C767" s="81">
        <v>1981</v>
      </c>
      <c r="D767" s="81" t="s">
        <v>1549</v>
      </c>
      <c r="E767" s="81">
        <v>14</v>
      </c>
      <c r="F767" s="81"/>
      <c r="G767" s="82">
        <v>69</v>
      </c>
      <c r="H767" s="82">
        <v>21</v>
      </c>
      <c r="I767" s="82">
        <v>48</v>
      </c>
      <c r="J767" s="82"/>
      <c r="K767" s="83">
        <v>4865</v>
      </c>
      <c r="L767" s="83">
        <v>3644</v>
      </c>
      <c r="M767" s="83">
        <v>2144</v>
      </c>
      <c r="N767" s="82">
        <v>167</v>
      </c>
      <c r="O767" s="84">
        <v>4103835</v>
      </c>
      <c r="P767" s="84">
        <v>738690.3</v>
      </c>
      <c r="Q767" s="84">
        <v>1025958.75</v>
      </c>
      <c r="R767" s="84">
        <v>2339185.95</v>
      </c>
      <c r="S767" s="85">
        <v>2</v>
      </c>
      <c r="T767" s="50">
        <v>4103835</v>
      </c>
      <c r="U767" s="86">
        <v>4103835</v>
      </c>
      <c r="V767" s="112" t="s">
        <v>1548</v>
      </c>
      <c r="W767" s="89"/>
    </row>
    <row r="768" spans="1:23" s="52" customFormat="1" ht="19.5" customHeight="1">
      <c r="A768" s="111">
        <v>589</v>
      </c>
      <c r="B768" s="80" t="s">
        <v>490</v>
      </c>
      <c r="C768" s="81">
        <v>1985</v>
      </c>
      <c r="D768" s="81" t="s">
        <v>1549</v>
      </c>
      <c r="E768" s="81">
        <v>14</v>
      </c>
      <c r="F768" s="81">
        <v>1</v>
      </c>
      <c r="G768" s="82">
        <v>84</v>
      </c>
      <c r="H768" s="82">
        <v>23</v>
      </c>
      <c r="I768" s="82">
        <v>61</v>
      </c>
      <c r="J768" s="82"/>
      <c r="K768" s="83">
        <v>4541</v>
      </c>
      <c r="L768" s="83">
        <v>3873</v>
      </c>
      <c r="M768" s="83">
        <v>2177</v>
      </c>
      <c r="N768" s="82">
        <v>222</v>
      </c>
      <c r="O768" s="84">
        <v>4103835</v>
      </c>
      <c r="P768" s="84">
        <v>738690.3</v>
      </c>
      <c r="Q768" s="84">
        <v>1025958.75</v>
      </c>
      <c r="R768" s="84">
        <v>2339185.95</v>
      </c>
      <c r="S768" s="85">
        <v>2</v>
      </c>
      <c r="T768" s="50">
        <v>4103835</v>
      </c>
      <c r="U768" s="86">
        <v>4103835</v>
      </c>
      <c r="V768" s="112" t="s">
        <v>1548</v>
      </c>
      <c r="W768" s="89"/>
    </row>
    <row r="769" spans="1:23" s="52" customFormat="1" ht="19.5" customHeight="1">
      <c r="A769" s="111">
        <v>590</v>
      </c>
      <c r="B769" s="80" t="s">
        <v>491</v>
      </c>
      <c r="C769" s="81">
        <v>1984</v>
      </c>
      <c r="D769" s="81" t="s">
        <v>1549</v>
      </c>
      <c r="E769" s="81">
        <v>14</v>
      </c>
      <c r="F769" s="81">
        <v>1</v>
      </c>
      <c r="G769" s="82">
        <v>84</v>
      </c>
      <c r="H769" s="82">
        <v>20</v>
      </c>
      <c r="I769" s="82">
        <v>64</v>
      </c>
      <c r="J769" s="82"/>
      <c r="K769" s="83">
        <v>4486</v>
      </c>
      <c r="L769" s="83">
        <v>3814</v>
      </c>
      <c r="M769" s="83">
        <v>2164</v>
      </c>
      <c r="N769" s="82">
        <v>207</v>
      </c>
      <c r="O769" s="84">
        <v>4103835</v>
      </c>
      <c r="P769" s="84">
        <v>738690.3</v>
      </c>
      <c r="Q769" s="84">
        <v>1025958.75</v>
      </c>
      <c r="R769" s="84">
        <v>2339185.95</v>
      </c>
      <c r="S769" s="85">
        <v>2</v>
      </c>
      <c r="T769" s="50">
        <v>4103835</v>
      </c>
      <c r="U769" s="86">
        <v>4103835</v>
      </c>
      <c r="V769" s="112" t="s">
        <v>1548</v>
      </c>
      <c r="W769" s="89"/>
    </row>
    <row r="770" spans="1:23" s="54" customFormat="1" ht="29.25" customHeight="1">
      <c r="A770" s="463" t="s">
        <v>1550</v>
      </c>
      <c r="B770" s="464"/>
      <c r="C770" s="464"/>
      <c r="D770" s="464"/>
      <c r="E770" s="464"/>
      <c r="F770" s="464"/>
      <c r="G770" s="90">
        <v>2884</v>
      </c>
      <c r="H770" s="90">
        <v>597</v>
      </c>
      <c r="I770" s="90">
        <v>2271</v>
      </c>
      <c r="J770" s="90"/>
      <c r="K770" s="91">
        <v>173432</v>
      </c>
      <c r="L770" s="91">
        <v>153496</v>
      </c>
      <c r="M770" s="91">
        <v>114464</v>
      </c>
      <c r="N770" s="90">
        <v>7270</v>
      </c>
      <c r="O770" s="91">
        <v>102655095</v>
      </c>
      <c r="P770" s="53">
        <v>18477917.1</v>
      </c>
      <c r="Q770" s="53">
        <v>25663773.75</v>
      </c>
      <c r="R770" s="53">
        <v>58513404.150000006</v>
      </c>
      <c r="S770" s="92">
        <v>65</v>
      </c>
      <c r="T770" s="53">
        <v>102655095</v>
      </c>
      <c r="U770" s="93" t="s">
        <v>1551</v>
      </c>
      <c r="V770" s="113" t="s">
        <v>1551</v>
      </c>
      <c r="W770" s="94"/>
    </row>
    <row r="771" spans="1:23" s="79" customFormat="1" ht="21">
      <c r="A771" s="109" t="s">
        <v>166</v>
      </c>
      <c r="B771" s="72"/>
      <c r="C771" s="73"/>
      <c r="D771" s="72"/>
      <c r="E771" s="74"/>
      <c r="F771" s="74"/>
      <c r="G771" s="73"/>
      <c r="H771" s="73"/>
      <c r="I771" s="73"/>
      <c r="J771" s="73"/>
      <c r="K771" s="75"/>
      <c r="L771" s="75"/>
      <c r="M771" s="75"/>
      <c r="N771" s="73"/>
      <c r="O771" s="75"/>
      <c r="P771" s="75"/>
      <c r="Q771" s="75"/>
      <c r="R771" s="75"/>
      <c r="S771" s="76"/>
      <c r="T771" s="77"/>
      <c r="U771" s="75"/>
      <c r="V771" s="110"/>
      <c r="W771" s="78"/>
    </row>
    <row r="772" spans="1:23" s="52" customFormat="1" ht="24.75" customHeight="1">
      <c r="A772" s="111">
        <v>591</v>
      </c>
      <c r="B772" s="80" t="s">
        <v>492</v>
      </c>
      <c r="C772" s="81">
        <v>1984</v>
      </c>
      <c r="D772" s="81" t="s">
        <v>1547</v>
      </c>
      <c r="E772" s="81">
        <v>9</v>
      </c>
      <c r="F772" s="81">
        <v>5</v>
      </c>
      <c r="G772" s="82">
        <v>181</v>
      </c>
      <c r="H772" s="82">
        <v>31</v>
      </c>
      <c r="I772" s="82">
        <v>150</v>
      </c>
      <c r="J772" s="82"/>
      <c r="K772" s="83">
        <v>10983</v>
      </c>
      <c r="L772" s="83">
        <v>9591</v>
      </c>
      <c r="M772" s="83">
        <v>8051</v>
      </c>
      <c r="N772" s="82">
        <v>481</v>
      </c>
      <c r="O772" s="84">
        <v>3000000</v>
      </c>
      <c r="P772" s="84">
        <v>540000</v>
      </c>
      <c r="Q772" s="84">
        <v>750000</v>
      </c>
      <c r="R772" s="84">
        <v>1710000</v>
      </c>
      <c r="S772" s="85">
        <v>2</v>
      </c>
      <c r="T772" s="50">
        <v>3000000</v>
      </c>
      <c r="U772" s="86">
        <v>3000000</v>
      </c>
      <c r="V772" s="112" t="s">
        <v>1548</v>
      </c>
      <c r="W772" s="89"/>
    </row>
    <row r="773" spans="1:23" s="52" customFormat="1" ht="24.75" customHeight="1">
      <c r="A773" s="279">
        <v>592</v>
      </c>
      <c r="B773" s="234" t="s">
        <v>493</v>
      </c>
      <c r="C773" s="235">
        <v>1985</v>
      </c>
      <c r="D773" s="235" t="s">
        <v>1547</v>
      </c>
      <c r="E773" s="235">
        <v>9</v>
      </c>
      <c r="F773" s="235">
        <v>2</v>
      </c>
      <c r="G773" s="224">
        <v>72</v>
      </c>
      <c r="H773" s="224">
        <v>15</v>
      </c>
      <c r="I773" s="224">
        <v>57</v>
      </c>
      <c r="J773" s="224"/>
      <c r="K773" s="225">
        <v>4332</v>
      </c>
      <c r="L773" s="225">
        <v>3818</v>
      </c>
      <c r="M773" s="225">
        <v>3064</v>
      </c>
      <c r="N773" s="224">
        <v>186</v>
      </c>
      <c r="O773" s="173">
        <v>3000000</v>
      </c>
      <c r="P773" s="173">
        <v>540000</v>
      </c>
      <c r="Q773" s="173">
        <v>750000</v>
      </c>
      <c r="R773" s="173">
        <v>1710000</v>
      </c>
      <c r="S773" s="156">
        <v>2</v>
      </c>
      <c r="T773" s="172">
        <v>3000000</v>
      </c>
      <c r="U773" s="226">
        <v>3000000</v>
      </c>
      <c r="V773" s="227" t="s">
        <v>1548</v>
      </c>
      <c r="W773" s="89"/>
    </row>
    <row r="774" spans="1:23" s="52" customFormat="1" ht="24.75" customHeight="1">
      <c r="A774" s="280">
        <v>593</v>
      </c>
      <c r="B774" s="250" t="s">
        <v>494</v>
      </c>
      <c r="C774" s="251">
        <v>1981</v>
      </c>
      <c r="D774" s="251" t="s">
        <v>1549</v>
      </c>
      <c r="E774" s="251">
        <v>12</v>
      </c>
      <c r="F774" s="251">
        <v>1</v>
      </c>
      <c r="G774" s="228">
        <v>80</v>
      </c>
      <c r="H774" s="228">
        <v>11</v>
      </c>
      <c r="I774" s="228">
        <v>69</v>
      </c>
      <c r="J774" s="228"/>
      <c r="K774" s="229">
        <v>4824</v>
      </c>
      <c r="L774" s="229">
        <v>3780</v>
      </c>
      <c r="M774" s="229">
        <v>3292</v>
      </c>
      <c r="N774" s="228">
        <v>159</v>
      </c>
      <c r="O774" s="230">
        <v>1746585</v>
      </c>
      <c r="P774" s="230">
        <v>314385.3</v>
      </c>
      <c r="Q774" s="230">
        <v>436646.25</v>
      </c>
      <c r="R774" s="230">
        <v>995553.45</v>
      </c>
      <c r="S774" s="231">
        <v>1</v>
      </c>
      <c r="T774" s="230">
        <v>1746585</v>
      </c>
      <c r="U774" s="232">
        <v>1746585</v>
      </c>
      <c r="V774" s="233" t="s">
        <v>1548</v>
      </c>
      <c r="W774" s="89"/>
    </row>
    <row r="775" spans="1:23" s="52" customFormat="1" ht="24.75" customHeight="1">
      <c r="A775" s="280">
        <v>594</v>
      </c>
      <c r="B775" s="250" t="s">
        <v>495</v>
      </c>
      <c r="C775" s="251">
        <v>1979</v>
      </c>
      <c r="D775" s="251" t="s">
        <v>1549</v>
      </c>
      <c r="E775" s="251">
        <v>12</v>
      </c>
      <c r="F775" s="251">
        <v>1</v>
      </c>
      <c r="G775" s="228">
        <v>82</v>
      </c>
      <c r="H775" s="228">
        <v>13</v>
      </c>
      <c r="I775" s="228">
        <v>69</v>
      </c>
      <c r="J775" s="228"/>
      <c r="K775" s="229">
        <v>4543</v>
      </c>
      <c r="L775" s="229">
        <v>3892</v>
      </c>
      <c r="M775" s="229">
        <v>3455</v>
      </c>
      <c r="N775" s="228">
        <v>184</v>
      </c>
      <c r="O775" s="230">
        <v>1746585</v>
      </c>
      <c r="P775" s="230">
        <v>314385.3</v>
      </c>
      <c r="Q775" s="230">
        <v>436646.25</v>
      </c>
      <c r="R775" s="230">
        <v>995553.45</v>
      </c>
      <c r="S775" s="231">
        <v>1</v>
      </c>
      <c r="T775" s="230">
        <v>1746585</v>
      </c>
      <c r="U775" s="232">
        <v>1746585</v>
      </c>
      <c r="V775" s="233" t="s">
        <v>1548</v>
      </c>
      <c r="W775" s="89"/>
    </row>
    <row r="776" spans="1:23" s="52" customFormat="1" ht="24.75" customHeight="1">
      <c r="A776" s="280">
        <v>595</v>
      </c>
      <c r="B776" s="250" t="s">
        <v>496</v>
      </c>
      <c r="C776" s="251">
        <v>1981</v>
      </c>
      <c r="D776" s="251" t="s">
        <v>1549</v>
      </c>
      <c r="E776" s="251">
        <v>14</v>
      </c>
      <c r="F776" s="251">
        <v>1</v>
      </c>
      <c r="G776" s="228">
        <v>94</v>
      </c>
      <c r="H776" s="228">
        <v>22</v>
      </c>
      <c r="I776" s="228">
        <v>72</v>
      </c>
      <c r="J776" s="228"/>
      <c r="K776" s="229">
        <v>6031.5</v>
      </c>
      <c r="L776" s="229">
        <v>4820</v>
      </c>
      <c r="M776" s="229">
        <v>3829.6</v>
      </c>
      <c r="N776" s="228">
        <v>227</v>
      </c>
      <c r="O776" s="230">
        <v>1910975</v>
      </c>
      <c r="P776" s="230">
        <v>343975.5</v>
      </c>
      <c r="Q776" s="230">
        <v>477743.75</v>
      </c>
      <c r="R776" s="230">
        <v>1089255.75</v>
      </c>
      <c r="S776" s="231">
        <v>1</v>
      </c>
      <c r="T776" s="230">
        <v>1910975</v>
      </c>
      <c r="U776" s="232">
        <v>1910975</v>
      </c>
      <c r="V776" s="233" t="s">
        <v>1548</v>
      </c>
      <c r="W776" s="89"/>
    </row>
    <row r="777" spans="1:23" s="52" customFormat="1" ht="24.75" customHeight="1">
      <c r="A777" s="207">
        <v>596</v>
      </c>
      <c r="B777" s="133" t="s">
        <v>497</v>
      </c>
      <c r="C777" s="134">
        <v>1986</v>
      </c>
      <c r="D777" s="134" t="s">
        <v>1549</v>
      </c>
      <c r="E777" s="134">
        <v>14</v>
      </c>
      <c r="F777" s="134">
        <v>1</v>
      </c>
      <c r="G777" s="135">
        <v>94</v>
      </c>
      <c r="H777" s="135">
        <v>15</v>
      </c>
      <c r="I777" s="135">
        <v>79</v>
      </c>
      <c r="J777" s="135"/>
      <c r="K777" s="136">
        <v>5705</v>
      </c>
      <c r="L777" s="136">
        <v>4672</v>
      </c>
      <c r="M777" s="136">
        <v>4002</v>
      </c>
      <c r="N777" s="135">
        <v>207</v>
      </c>
      <c r="O777" s="84">
        <v>4103835</v>
      </c>
      <c r="P777" s="84">
        <v>738690.3</v>
      </c>
      <c r="Q777" s="84">
        <v>1025958.75</v>
      </c>
      <c r="R777" s="84">
        <v>2339185.95</v>
      </c>
      <c r="S777" s="171">
        <v>2</v>
      </c>
      <c r="T777" s="84">
        <v>4103835</v>
      </c>
      <c r="U777" s="86">
        <v>4103835</v>
      </c>
      <c r="V777" s="208" t="s">
        <v>1548</v>
      </c>
      <c r="W777" s="89"/>
    </row>
    <row r="778" spans="1:23" s="54" customFormat="1" ht="29.25" customHeight="1">
      <c r="A778" s="459" t="s">
        <v>1550</v>
      </c>
      <c r="B778" s="460"/>
      <c r="C778" s="460"/>
      <c r="D778" s="460"/>
      <c r="E778" s="460"/>
      <c r="F778" s="460"/>
      <c r="G778" s="114">
        <v>603</v>
      </c>
      <c r="H778" s="114">
        <v>107</v>
      </c>
      <c r="I778" s="114">
        <v>496</v>
      </c>
      <c r="J778" s="114"/>
      <c r="K778" s="115">
        <v>36418.5</v>
      </c>
      <c r="L778" s="115">
        <v>30573</v>
      </c>
      <c r="M778" s="115">
        <v>25693.6</v>
      </c>
      <c r="N778" s="114">
        <v>1444</v>
      </c>
      <c r="O778" s="115">
        <v>15507980</v>
      </c>
      <c r="P778" s="64">
        <v>2791436.4000000004</v>
      </c>
      <c r="Q778" s="64">
        <v>3876995</v>
      </c>
      <c r="R778" s="64">
        <v>8839548.600000001</v>
      </c>
      <c r="S778" s="116">
        <v>9</v>
      </c>
      <c r="T778" s="64">
        <v>15507980</v>
      </c>
      <c r="U778" s="117" t="s">
        <v>1551</v>
      </c>
      <c r="V778" s="118" t="s">
        <v>1551</v>
      </c>
      <c r="W778" s="94"/>
    </row>
    <row r="781" spans="1:23" s="28" customFormat="1" ht="29.25" customHeight="1">
      <c r="A781" s="441" t="s">
        <v>668</v>
      </c>
      <c r="B781" s="441"/>
      <c r="C781" s="441"/>
      <c r="D781" s="441"/>
      <c r="E781" s="441"/>
      <c r="F781" s="441"/>
      <c r="G781" s="160"/>
      <c r="H781" s="160"/>
      <c r="I781" s="160"/>
      <c r="J781" s="160"/>
      <c r="K781" s="161"/>
      <c r="L781" s="161"/>
      <c r="M781" s="161"/>
      <c r="N781" s="160"/>
      <c r="O781" s="161"/>
      <c r="P781" s="162"/>
      <c r="Q781" s="163"/>
      <c r="R781" s="163"/>
      <c r="S781" s="163"/>
      <c r="T781" s="162"/>
      <c r="U781" s="162"/>
      <c r="V781" s="162"/>
      <c r="W781" s="27"/>
    </row>
    <row r="782" spans="1:23" ht="12.75" customHeight="1">
      <c r="A782" s="441" t="s">
        <v>1731</v>
      </c>
      <c r="B782" s="441"/>
      <c r="C782" s="441"/>
      <c r="D782" s="441"/>
      <c r="E782" s="441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43"/>
      <c r="R782" s="43"/>
      <c r="S782" s="43"/>
      <c r="T782" s="43"/>
      <c r="U782" s="43"/>
      <c r="V782" s="43"/>
      <c r="W782" s="43"/>
    </row>
    <row r="783" spans="1:23" ht="12.75" customHeight="1">
      <c r="A783" s="441" t="s">
        <v>1745</v>
      </c>
      <c r="B783" s="441"/>
      <c r="C783" s="441"/>
      <c r="D783" s="157"/>
      <c r="E783" s="157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43"/>
      <c r="R783" s="43"/>
      <c r="S783" s="43"/>
      <c r="T783" s="43"/>
      <c r="U783" s="43"/>
      <c r="V783" s="43"/>
      <c r="W783" s="43"/>
    </row>
    <row r="784" spans="1:23" ht="12.75" customHeight="1">
      <c r="A784" s="441" t="s">
        <v>1738</v>
      </c>
      <c r="B784" s="441"/>
      <c r="C784" s="441"/>
      <c r="D784" s="441"/>
      <c r="E784" s="441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43"/>
      <c r="R784" s="43"/>
      <c r="S784" s="43"/>
      <c r="T784" s="43"/>
      <c r="U784" s="43"/>
      <c r="V784" s="43"/>
      <c r="W784" s="43"/>
    </row>
    <row r="785" spans="1:23" ht="12.75" customHeight="1">
      <c r="A785" s="441" t="s">
        <v>1739</v>
      </c>
      <c r="B785" s="441"/>
      <c r="C785" s="441"/>
      <c r="D785" s="441"/>
      <c r="E785" s="441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43"/>
      <c r="R785" s="43"/>
      <c r="S785" s="43"/>
      <c r="T785" s="43"/>
      <c r="U785" s="43"/>
      <c r="V785" s="43"/>
      <c r="W785" s="43"/>
    </row>
    <row r="786" spans="1:23" ht="12.75" customHeight="1">
      <c r="A786" s="441" t="s">
        <v>1740</v>
      </c>
      <c r="B786" s="441"/>
      <c r="C786" s="441"/>
      <c r="D786" s="441"/>
      <c r="E786" s="441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43"/>
      <c r="R786" s="43"/>
      <c r="S786" s="43"/>
      <c r="T786" s="43"/>
      <c r="U786" s="43"/>
      <c r="V786" s="43"/>
      <c r="W786" s="43"/>
    </row>
    <row r="787" spans="1:23" ht="12.75" customHeight="1">
      <c r="A787" s="441" t="s">
        <v>1741</v>
      </c>
      <c r="B787" s="441"/>
      <c r="C787" s="441"/>
      <c r="D787" s="441"/>
      <c r="E787" s="441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43"/>
      <c r="R787" s="43"/>
      <c r="S787" s="43"/>
      <c r="T787" s="43"/>
      <c r="U787" s="43"/>
      <c r="V787" s="43"/>
      <c r="W787" s="43"/>
    </row>
    <row r="788" spans="1:23" ht="12.75" customHeight="1">
      <c r="A788" s="441" t="s">
        <v>1742</v>
      </c>
      <c r="B788" s="441"/>
      <c r="C788" s="441"/>
      <c r="D788" s="441"/>
      <c r="E788" s="441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43"/>
      <c r="R788" s="43"/>
      <c r="S788" s="43"/>
      <c r="T788" s="43"/>
      <c r="U788" s="43"/>
      <c r="V788" s="43"/>
      <c r="W788" s="43"/>
    </row>
    <row r="789" spans="1:23" ht="12.75" customHeight="1">
      <c r="A789" s="441" t="s">
        <v>1743</v>
      </c>
      <c r="B789" s="441"/>
      <c r="C789" s="441"/>
      <c r="D789" s="441"/>
      <c r="E789" s="441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43"/>
      <c r="R789" s="43"/>
      <c r="S789" s="43"/>
      <c r="T789" s="43"/>
      <c r="U789" s="43"/>
      <c r="V789" s="43"/>
      <c r="W789" s="43"/>
    </row>
  </sheetData>
  <sheetProtection/>
  <autoFilter ref="A7:W778"/>
  <mergeCells count="118">
    <mergeCell ref="A781:F781"/>
    <mergeCell ref="A789:E789"/>
    <mergeCell ref="A783:C783"/>
    <mergeCell ref="A782:E782"/>
    <mergeCell ref="A784:E784"/>
    <mergeCell ref="A785:E785"/>
    <mergeCell ref="A786:E786"/>
    <mergeCell ref="A787:E787"/>
    <mergeCell ref="A788:E788"/>
    <mergeCell ref="O3:R3"/>
    <mergeCell ref="S3:T5"/>
    <mergeCell ref="U3:U5"/>
    <mergeCell ref="V3:V5"/>
    <mergeCell ref="A1:V2"/>
    <mergeCell ref="A3:A6"/>
    <mergeCell ref="B3:B6"/>
    <mergeCell ref="C3:C6"/>
    <mergeCell ref="D3:D6"/>
    <mergeCell ref="E3:E6"/>
    <mergeCell ref="P4:R4"/>
    <mergeCell ref="A8:F8"/>
    <mergeCell ref="G4:G5"/>
    <mergeCell ref="H4:J4"/>
    <mergeCell ref="L4:L5"/>
    <mergeCell ref="M4:M5"/>
    <mergeCell ref="F3:F6"/>
    <mergeCell ref="G3:J3"/>
    <mergeCell ref="K3:K5"/>
    <mergeCell ref="L3:N3"/>
    <mergeCell ref="A30:F30"/>
    <mergeCell ref="A35:F35"/>
    <mergeCell ref="A48:F48"/>
    <mergeCell ref="A67:F67"/>
    <mergeCell ref="N4:N5"/>
    <mergeCell ref="O4:O5"/>
    <mergeCell ref="A139:F139"/>
    <mergeCell ref="A150:F150"/>
    <mergeCell ref="A154:F154"/>
    <mergeCell ref="A159:F159"/>
    <mergeCell ref="A89:F89"/>
    <mergeCell ref="A122:F122"/>
    <mergeCell ref="A128:F128"/>
    <mergeCell ref="A132:F132"/>
    <mergeCell ref="A230:F230"/>
    <mergeCell ref="A258:F258"/>
    <mergeCell ref="A268:F268"/>
    <mergeCell ref="A273:F273"/>
    <mergeCell ref="A163:F163"/>
    <mergeCell ref="A172:F172"/>
    <mergeCell ref="A181:F181"/>
    <mergeCell ref="A202:F202"/>
    <mergeCell ref="A317:F317"/>
    <mergeCell ref="A322:F322"/>
    <mergeCell ref="A328:F328"/>
    <mergeCell ref="A343:F343"/>
    <mergeCell ref="A294:F294"/>
    <mergeCell ref="A299:F299"/>
    <mergeCell ref="A309:F309"/>
    <mergeCell ref="A314:F314"/>
    <mergeCell ref="A369:F369"/>
    <mergeCell ref="A373:F373"/>
    <mergeCell ref="A383:F383"/>
    <mergeCell ref="A387:F387"/>
    <mergeCell ref="A346:F346"/>
    <mergeCell ref="A354:F354"/>
    <mergeCell ref="A362:F362"/>
    <mergeCell ref="A366:F366"/>
    <mergeCell ref="A441:F441"/>
    <mergeCell ref="A444:F444"/>
    <mergeCell ref="A449:F449"/>
    <mergeCell ref="A453:F453"/>
    <mergeCell ref="A392:F392"/>
    <mergeCell ref="A399:F399"/>
    <mergeCell ref="A406:F406"/>
    <mergeCell ref="A417:F417"/>
    <mergeCell ref="A523:F523"/>
    <mergeCell ref="A526:F526"/>
    <mergeCell ref="A529:F529"/>
    <mergeCell ref="A532:F532"/>
    <mergeCell ref="A501:F501"/>
    <mergeCell ref="A504:F504"/>
    <mergeCell ref="A507:F507"/>
    <mergeCell ref="A517:F517"/>
    <mergeCell ref="A573:F573"/>
    <mergeCell ref="A576:F576"/>
    <mergeCell ref="A582:F582"/>
    <mergeCell ref="A587:F587"/>
    <mergeCell ref="A536:F536"/>
    <mergeCell ref="A561:F561"/>
    <mergeCell ref="A565:F565"/>
    <mergeCell ref="A569:F569"/>
    <mergeCell ref="A605:F605"/>
    <mergeCell ref="A608:F608"/>
    <mergeCell ref="A612:F612"/>
    <mergeCell ref="A625:F625"/>
    <mergeCell ref="A591:F591"/>
    <mergeCell ref="A594:F594"/>
    <mergeCell ref="A597:F597"/>
    <mergeCell ref="A602:F602"/>
    <mergeCell ref="A629:F629"/>
    <mergeCell ref="A638:F638"/>
    <mergeCell ref="A722:F722"/>
    <mergeCell ref="A643:F643"/>
    <mergeCell ref="A648:F648"/>
    <mergeCell ref="A655:F655"/>
    <mergeCell ref="A659:F659"/>
    <mergeCell ref="A666:F666"/>
    <mergeCell ref="A669:F669"/>
    <mergeCell ref="A778:F778"/>
    <mergeCell ref="A679:F679"/>
    <mergeCell ref="A683:F683"/>
    <mergeCell ref="A691:F691"/>
    <mergeCell ref="A709:F709"/>
    <mergeCell ref="A712:F712"/>
    <mergeCell ref="A728:F728"/>
    <mergeCell ref="A732:F732"/>
    <mergeCell ref="A744:F744"/>
    <mergeCell ref="A770:F770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8" scale="37" r:id="rId1"/>
  <headerFooter alignWithMargins="0">
    <oddHeader>&amp;C&amp;18&amp;P+42
</oddHeader>
  </headerFooter>
  <colBreaks count="2" manualBreakCount="2">
    <brk id="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view="pageBreakPreview" zoomScale="55" zoomScaleNormal="55" zoomScaleSheetLayoutView="55" zoomScalePageLayoutView="90" workbookViewId="0" topLeftCell="A1">
      <selection activeCell="A1" sqref="A1"/>
    </sheetView>
  </sheetViews>
  <sheetFormatPr defaultColWidth="9.140625" defaultRowHeight="12.75" customHeight="1"/>
  <cols>
    <col min="1" max="1" width="8.8515625" style="67" customWidth="1"/>
    <col min="2" max="2" width="56.140625" style="95" customWidth="1"/>
    <col min="3" max="3" width="10.7109375" style="96" customWidth="1"/>
    <col min="4" max="4" width="13.421875" style="67" customWidth="1"/>
    <col min="5" max="6" width="9.28125" style="97" customWidth="1"/>
    <col min="7" max="7" width="10.28125" style="96" customWidth="1"/>
    <col min="8" max="10" width="9.28125" style="96" customWidth="1"/>
    <col min="11" max="13" width="21.00390625" style="98" customWidth="1"/>
    <col min="14" max="14" width="13.140625" style="96" customWidth="1"/>
    <col min="15" max="15" width="23.140625" style="98" customWidth="1"/>
    <col min="16" max="16" width="10.7109375" style="98" customWidth="1"/>
    <col min="17" max="17" width="11.00390625" style="98" customWidth="1"/>
    <col min="18" max="18" width="21.00390625" style="98" customWidth="1"/>
    <col min="19" max="19" width="14.57421875" style="58" customWidth="1"/>
    <col min="20" max="20" width="23.57421875" style="58" customWidth="1"/>
    <col min="21" max="21" width="18.28125" style="98" customWidth="1"/>
    <col min="22" max="22" width="15.421875" style="67" customWidth="1"/>
    <col min="23" max="16384" width="9.140625" style="43" customWidth="1"/>
  </cols>
  <sheetData>
    <row r="1" spans="12:21" ht="84" customHeight="1">
      <c r="L1" s="119"/>
      <c r="M1" s="119"/>
      <c r="N1" s="119"/>
      <c r="O1" s="119"/>
      <c r="P1" s="119"/>
      <c r="Q1" s="119"/>
      <c r="R1" s="119"/>
      <c r="S1" s="518"/>
      <c r="T1" s="518"/>
      <c r="U1" s="119"/>
    </row>
    <row r="2" spans="1:21" ht="25.5">
      <c r="A2" s="491" t="s">
        <v>1684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</row>
    <row r="3" spans="1:21" ht="25.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1" ht="25.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ht="30" customHeight="1">
      <c r="A5" s="519" t="s">
        <v>1565</v>
      </c>
      <c r="B5" s="519" t="s">
        <v>1749</v>
      </c>
      <c r="C5" s="516" t="s">
        <v>1520</v>
      </c>
      <c r="D5" s="522" t="s">
        <v>1521</v>
      </c>
      <c r="E5" s="508" t="s">
        <v>1522</v>
      </c>
      <c r="F5" s="508" t="s">
        <v>1523</v>
      </c>
      <c r="G5" s="510" t="s">
        <v>1524</v>
      </c>
      <c r="H5" s="510"/>
      <c r="I5" s="510"/>
      <c r="J5" s="510"/>
      <c r="K5" s="499" t="s">
        <v>1752</v>
      </c>
      <c r="L5" s="502" t="s">
        <v>1526</v>
      </c>
      <c r="M5" s="502"/>
      <c r="N5" s="502"/>
      <c r="O5" s="503" t="s">
        <v>1528</v>
      </c>
      <c r="P5" s="504"/>
      <c r="Q5" s="504"/>
      <c r="R5" s="505"/>
      <c r="S5" s="502" t="s">
        <v>1661</v>
      </c>
      <c r="T5" s="502"/>
      <c r="U5" s="524" t="s">
        <v>1531</v>
      </c>
    </row>
    <row r="6" spans="1:21" ht="30" customHeight="1">
      <c r="A6" s="520"/>
      <c r="B6" s="520"/>
      <c r="C6" s="521"/>
      <c r="D6" s="523"/>
      <c r="E6" s="509"/>
      <c r="F6" s="509"/>
      <c r="G6" s="511" t="s">
        <v>1532</v>
      </c>
      <c r="H6" s="513" t="s">
        <v>1533</v>
      </c>
      <c r="I6" s="514"/>
      <c r="J6" s="515"/>
      <c r="K6" s="500"/>
      <c r="L6" s="499" t="s">
        <v>1534</v>
      </c>
      <c r="M6" s="499" t="s">
        <v>1535</v>
      </c>
      <c r="N6" s="516" t="s">
        <v>1527</v>
      </c>
      <c r="O6" s="499" t="s">
        <v>1534</v>
      </c>
      <c r="P6" s="503" t="s">
        <v>1533</v>
      </c>
      <c r="Q6" s="504"/>
      <c r="R6" s="505"/>
      <c r="S6" s="502"/>
      <c r="T6" s="502"/>
      <c r="U6" s="525"/>
    </row>
    <row r="7" spans="1:21" ht="161.25" customHeight="1">
      <c r="A7" s="520"/>
      <c r="B7" s="520"/>
      <c r="C7" s="521"/>
      <c r="D7" s="523"/>
      <c r="E7" s="509"/>
      <c r="F7" s="509"/>
      <c r="G7" s="512"/>
      <c r="H7" s="69" t="s">
        <v>1536</v>
      </c>
      <c r="I7" s="69" t="s">
        <v>1537</v>
      </c>
      <c r="J7" s="69" t="s">
        <v>1538</v>
      </c>
      <c r="K7" s="501"/>
      <c r="L7" s="501"/>
      <c r="M7" s="501"/>
      <c r="N7" s="517"/>
      <c r="O7" s="501"/>
      <c r="P7" s="70" t="s">
        <v>1754</v>
      </c>
      <c r="Q7" s="68" t="s">
        <v>1539</v>
      </c>
      <c r="R7" s="68" t="s">
        <v>1540</v>
      </c>
      <c r="S7" s="502"/>
      <c r="T7" s="502"/>
      <c r="U7" s="525"/>
    </row>
    <row r="8" spans="1:21" ht="12.75" customHeight="1">
      <c r="A8" s="520"/>
      <c r="B8" s="520"/>
      <c r="C8" s="521"/>
      <c r="D8" s="523"/>
      <c r="E8" s="509"/>
      <c r="F8" s="509"/>
      <c r="G8" s="124" t="s">
        <v>1541</v>
      </c>
      <c r="H8" s="124" t="s">
        <v>1541</v>
      </c>
      <c r="I8" s="124" t="s">
        <v>1541</v>
      </c>
      <c r="J8" s="124" t="s">
        <v>1541</v>
      </c>
      <c r="K8" s="125" t="s">
        <v>1542</v>
      </c>
      <c r="L8" s="125" t="s">
        <v>1542</v>
      </c>
      <c r="M8" s="125" t="s">
        <v>1542</v>
      </c>
      <c r="N8" s="126" t="s">
        <v>1543</v>
      </c>
      <c r="O8" s="125" t="s">
        <v>1544</v>
      </c>
      <c r="P8" s="125" t="s">
        <v>1544</v>
      </c>
      <c r="Q8" s="125" t="s">
        <v>1544</v>
      </c>
      <c r="R8" s="125" t="s">
        <v>1544</v>
      </c>
      <c r="S8" s="125" t="s">
        <v>1603</v>
      </c>
      <c r="T8" s="125" t="s">
        <v>1544</v>
      </c>
      <c r="U8" s="525"/>
    </row>
    <row r="9" spans="1:21" ht="12.75" customHeight="1">
      <c r="A9" s="127">
        <v>1</v>
      </c>
      <c r="B9" s="128">
        <v>2</v>
      </c>
      <c r="C9" s="128">
        <v>3</v>
      </c>
      <c r="D9" s="128">
        <v>4</v>
      </c>
      <c r="E9" s="128">
        <v>5</v>
      </c>
      <c r="F9" s="128">
        <v>6</v>
      </c>
      <c r="G9" s="128">
        <v>7</v>
      </c>
      <c r="H9" s="128">
        <v>8</v>
      </c>
      <c r="I9" s="128">
        <v>9</v>
      </c>
      <c r="J9" s="128">
        <v>10</v>
      </c>
      <c r="K9" s="128">
        <v>11</v>
      </c>
      <c r="L9" s="128">
        <v>12</v>
      </c>
      <c r="M9" s="128">
        <v>13</v>
      </c>
      <c r="N9" s="128">
        <v>14</v>
      </c>
      <c r="O9" s="128">
        <v>15</v>
      </c>
      <c r="P9" s="128">
        <v>16</v>
      </c>
      <c r="Q9" s="128">
        <v>17</v>
      </c>
      <c r="R9" s="128">
        <v>18</v>
      </c>
      <c r="S9" s="128">
        <v>19</v>
      </c>
      <c r="T9" s="128">
        <v>20</v>
      </c>
      <c r="U9" s="129">
        <v>21</v>
      </c>
    </row>
    <row r="10" spans="1:21" s="120" customFormat="1" ht="18.75">
      <c r="A10" s="506" t="s">
        <v>1546</v>
      </c>
      <c r="B10" s="507"/>
      <c r="C10" s="507"/>
      <c r="D10" s="507"/>
      <c r="E10" s="507"/>
      <c r="F10" s="507"/>
      <c r="G10" s="287">
        <v>4357</v>
      </c>
      <c r="H10" s="287">
        <v>641</v>
      </c>
      <c r="I10" s="287">
        <v>3778</v>
      </c>
      <c r="J10" s="287">
        <v>13</v>
      </c>
      <c r="K10" s="288">
        <v>243272</v>
      </c>
      <c r="L10" s="288">
        <v>211600</v>
      </c>
      <c r="M10" s="288">
        <v>214457</v>
      </c>
      <c r="N10" s="287">
        <v>11229</v>
      </c>
      <c r="O10" s="288">
        <v>156420093</v>
      </c>
      <c r="P10" s="288"/>
      <c r="Q10" s="288"/>
      <c r="R10" s="288">
        <v>156420093</v>
      </c>
      <c r="S10" s="288">
        <v>101</v>
      </c>
      <c r="T10" s="288">
        <v>156420093</v>
      </c>
      <c r="U10" s="289"/>
    </row>
    <row r="11" spans="1:22" s="52" customFormat="1" ht="20.25">
      <c r="A11" s="197" t="s">
        <v>1685</v>
      </c>
      <c r="B11" s="198"/>
      <c r="C11" s="199"/>
      <c r="D11" s="198"/>
      <c r="E11" s="200"/>
      <c r="F11" s="200"/>
      <c r="G11" s="201"/>
      <c r="H11" s="201"/>
      <c r="I11" s="201"/>
      <c r="J11" s="201"/>
      <c r="K11" s="202"/>
      <c r="L11" s="202"/>
      <c r="M11" s="202"/>
      <c r="N11" s="201"/>
      <c r="O11" s="202"/>
      <c r="P11" s="202"/>
      <c r="Q11" s="202"/>
      <c r="R11" s="203"/>
      <c r="S11" s="203"/>
      <c r="T11" s="203"/>
      <c r="U11" s="204"/>
      <c r="V11" s="89"/>
    </row>
    <row r="12" spans="1:21" s="87" customFormat="1" ht="15.75">
      <c r="A12" s="111">
        <v>1</v>
      </c>
      <c r="B12" s="80" t="s">
        <v>500</v>
      </c>
      <c r="C12" s="81">
        <v>1982</v>
      </c>
      <c r="D12" s="81" t="s">
        <v>1549</v>
      </c>
      <c r="E12" s="81">
        <v>9</v>
      </c>
      <c r="F12" s="81">
        <v>8</v>
      </c>
      <c r="G12" s="82">
        <v>288</v>
      </c>
      <c r="H12" s="82">
        <v>22</v>
      </c>
      <c r="I12" s="82">
        <v>275</v>
      </c>
      <c r="J12" s="82"/>
      <c r="K12" s="83">
        <v>15497</v>
      </c>
      <c r="L12" s="83">
        <v>15497</v>
      </c>
      <c r="M12" s="83">
        <v>15497</v>
      </c>
      <c r="N12" s="82">
        <v>672</v>
      </c>
      <c r="O12" s="84">
        <v>12000000</v>
      </c>
      <c r="P12" s="84"/>
      <c r="Q12" s="84"/>
      <c r="R12" s="50">
        <v>12000000</v>
      </c>
      <c r="S12" s="50">
        <v>8</v>
      </c>
      <c r="T12" s="50">
        <v>12000000</v>
      </c>
      <c r="U12" s="131" t="s">
        <v>1548</v>
      </c>
    </row>
    <row r="13" spans="1:21" s="88" customFormat="1" ht="15.75">
      <c r="A13" s="111">
        <v>2</v>
      </c>
      <c r="B13" s="80" t="s">
        <v>501</v>
      </c>
      <c r="C13" s="81">
        <v>1980</v>
      </c>
      <c r="D13" s="81" t="s">
        <v>1549</v>
      </c>
      <c r="E13" s="81">
        <v>14</v>
      </c>
      <c r="F13" s="81">
        <v>1</v>
      </c>
      <c r="G13" s="81">
        <v>108</v>
      </c>
      <c r="H13" s="82">
        <v>3</v>
      </c>
      <c r="I13" s="82">
        <v>106</v>
      </c>
      <c r="J13" s="82"/>
      <c r="K13" s="83">
        <v>5247</v>
      </c>
      <c r="L13" s="83">
        <v>5247</v>
      </c>
      <c r="M13" s="83">
        <v>5247</v>
      </c>
      <c r="N13" s="82">
        <v>252</v>
      </c>
      <c r="O13" s="84">
        <v>1910975</v>
      </c>
      <c r="P13" s="84"/>
      <c r="Q13" s="84"/>
      <c r="R13" s="50">
        <v>1910975</v>
      </c>
      <c r="S13" s="50">
        <v>1</v>
      </c>
      <c r="T13" s="50">
        <v>1910975</v>
      </c>
      <c r="U13" s="131" t="s">
        <v>1548</v>
      </c>
    </row>
    <row r="14" spans="1:22" s="52" customFormat="1" ht="15.75">
      <c r="A14" s="111">
        <v>3</v>
      </c>
      <c r="B14" s="80" t="s">
        <v>502</v>
      </c>
      <c r="C14" s="81">
        <v>1983</v>
      </c>
      <c r="D14" s="81" t="s">
        <v>1549</v>
      </c>
      <c r="E14" s="81">
        <v>14</v>
      </c>
      <c r="F14" s="81">
        <v>1</v>
      </c>
      <c r="G14" s="82">
        <v>97</v>
      </c>
      <c r="H14" s="82">
        <v>2</v>
      </c>
      <c r="I14" s="82">
        <v>89</v>
      </c>
      <c r="J14" s="82"/>
      <c r="K14" s="83">
        <v>4913</v>
      </c>
      <c r="L14" s="83">
        <v>4913</v>
      </c>
      <c r="M14" s="83">
        <v>4485</v>
      </c>
      <c r="N14" s="82">
        <v>226</v>
      </c>
      <c r="O14" s="84">
        <v>1910975</v>
      </c>
      <c r="P14" s="84"/>
      <c r="Q14" s="84"/>
      <c r="R14" s="50">
        <v>1910975</v>
      </c>
      <c r="S14" s="50">
        <v>1</v>
      </c>
      <c r="T14" s="50">
        <v>1910975</v>
      </c>
      <c r="U14" s="131" t="s">
        <v>1548</v>
      </c>
      <c r="V14" s="89"/>
    </row>
    <row r="15" spans="1:22" s="52" customFormat="1" ht="15.75">
      <c r="A15" s="111">
        <v>4</v>
      </c>
      <c r="B15" s="80" t="s">
        <v>503</v>
      </c>
      <c r="C15" s="81">
        <v>1981</v>
      </c>
      <c r="D15" s="81" t="s">
        <v>1549</v>
      </c>
      <c r="E15" s="81">
        <v>9</v>
      </c>
      <c r="F15" s="81">
        <v>5</v>
      </c>
      <c r="G15" s="82">
        <v>180</v>
      </c>
      <c r="H15" s="82">
        <v>8</v>
      </c>
      <c r="I15" s="82">
        <v>170</v>
      </c>
      <c r="J15" s="82"/>
      <c r="K15" s="83">
        <v>9534</v>
      </c>
      <c r="L15" s="83">
        <v>9534</v>
      </c>
      <c r="M15" s="83">
        <v>9089</v>
      </c>
      <c r="N15" s="82">
        <v>420</v>
      </c>
      <c r="O15" s="84">
        <v>7500000</v>
      </c>
      <c r="P15" s="84"/>
      <c r="Q15" s="84"/>
      <c r="R15" s="50">
        <v>7500000</v>
      </c>
      <c r="S15" s="50">
        <v>5</v>
      </c>
      <c r="T15" s="50">
        <v>7500000</v>
      </c>
      <c r="U15" s="131" t="s">
        <v>1548</v>
      </c>
      <c r="V15" s="89"/>
    </row>
    <row r="16" spans="1:22" s="52" customFormat="1" ht="15.75">
      <c r="A16" s="111">
        <v>5</v>
      </c>
      <c r="B16" s="80" t="s">
        <v>504</v>
      </c>
      <c r="C16" s="81">
        <v>1972</v>
      </c>
      <c r="D16" s="81" t="s">
        <v>1549</v>
      </c>
      <c r="E16" s="81">
        <v>9</v>
      </c>
      <c r="F16" s="81">
        <v>1</v>
      </c>
      <c r="G16" s="82">
        <v>76</v>
      </c>
      <c r="H16" s="82">
        <v>2</v>
      </c>
      <c r="I16" s="82">
        <v>74</v>
      </c>
      <c r="J16" s="82"/>
      <c r="K16" s="83">
        <v>2798</v>
      </c>
      <c r="L16" s="83">
        <v>2798</v>
      </c>
      <c r="M16" s="83">
        <v>2716</v>
      </c>
      <c r="N16" s="82">
        <v>177</v>
      </c>
      <c r="O16" s="84">
        <v>1500000</v>
      </c>
      <c r="P16" s="84"/>
      <c r="Q16" s="84"/>
      <c r="R16" s="50">
        <v>1500000</v>
      </c>
      <c r="S16" s="50">
        <v>1</v>
      </c>
      <c r="T16" s="50">
        <v>1500000</v>
      </c>
      <c r="U16" s="131" t="s">
        <v>1548</v>
      </c>
      <c r="V16" s="89"/>
    </row>
    <row r="17" spans="1:22" s="52" customFormat="1" ht="15.75">
      <c r="A17" s="111">
        <v>6</v>
      </c>
      <c r="B17" s="80" t="s">
        <v>505</v>
      </c>
      <c r="C17" s="81">
        <v>1972</v>
      </c>
      <c r="D17" s="81" t="s">
        <v>1549</v>
      </c>
      <c r="E17" s="81">
        <v>9</v>
      </c>
      <c r="F17" s="81">
        <v>1</v>
      </c>
      <c r="G17" s="82">
        <v>75</v>
      </c>
      <c r="H17" s="82">
        <v>4</v>
      </c>
      <c r="I17" s="82">
        <v>69</v>
      </c>
      <c r="J17" s="82"/>
      <c r="K17" s="83">
        <v>3357</v>
      </c>
      <c r="L17" s="83">
        <v>3357</v>
      </c>
      <c r="M17" s="83">
        <v>3212</v>
      </c>
      <c r="N17" s="82">
        <v>175</v>
      </c>
      <c r="O17" s="84">
        <v>1500000</v>
      </c>
      <c r="P17" s="84"/>
      <c r="Q17" s="84"/>
      <c r="R17" s="50">
        <v>1500000</v>
      </c>
      <c r="S17" s="50">
        <v>1</v>
      </c>
      <c r="T17" s="50">
        <v>1500000</v>
      </c>
      <c r="U17" s="131" t="s">
        <v>1548</v>
      </c>
      <c r="V17" s="89"/>
    </row>
    <row r="18" spans="1:22" s="52" customFormat="1" ht="15.75">
      <c r="A18" s="111">
        <v>7</v>
      </c>
      <c r="B18" s="80" t="s">
        <v>506</v>
      </c>
      <c r="C18" s="81">
        <v>1981</v>
      </c>
      <c r="D18" s="81" t="s">
        <v>1547</v>
      </c>
      <c r="E18" s="81">
        <v>9</v>
      </c>
      <c r="F18" s="81">
        <v>4</v>
      </c>
      <c r="G18" s="82">
        <v>144</v>
      </c>
      <c r="H18" s="82"/>
      <c r="I18" s="82">
        <v>144</v>
      </c>
      <c r="J18" s="82"/>
      <c r="K18" s="83">
        <v>4886</v>
      </c>
      <c r="L18" s="83">
        <v>4886</v>
      </c>
      <c r="M18" s="83">
        <v>4886</v>
      </c>
      <c r="N18" s="82">
        <v>336</v>
      </c>
      <c r="O18" s="84">
        <v>6000000</v>
      </c>
      <c r="P18" s="84"/>
      <c r="Q18" s="84"/>
      <c r="R18" s="50">
        <v>6000000</v>
      </c>
      <c r="S18" s="50">
        <v>4</v>
      </c>
      <c r="T18" s="50">
        <v>6000000</v>
      </c>
      <c r="U18" s="131" t="s">
        <v>1548</v>
      </c>
      <c r="V18" s="89"/>
    </row>
    <row r="19" spans="1:22" s="54" customFormat="1" ht="18.75">
      <c r="A19" s="463" t="s">
        <v>1550</v>
      </c>
      <c r="B19" s="464"/>
      <c r="C19" s="464"/>
      <c r="D19" s="464"/>
      <c r="E19" s="464"/>
      <c r="F19" s="464"/>
      <c r="G19" s="90">
        <v>968</v>
      </c>
      <c r="H19" s="90">
        <v>41</v>
      </c>
      <c r="I19" s="90">
        <v>927</v>
      </c>
      <c r="J19" s="90"/>
      <c r="K19" s="91">
        <v>46232</v>
      </c>
      <c r="L19" s="91">
        <v>46232</v>
      </c>
      <c r="M19" s="91">
        <v>45132</v>
      </c>
      <c r="N19" s="90">
        <v>2258</v>
      </c>
      <c r="O19" s="91">
        <v>32321950</v>
      </c>
      <c r="P19" s="53"/>
      <c r="Q19" s="53"/>
      <c r="R19" s="53">
        <v>32321950</v>
      </c>
      <c r="S19" s="53">
        <v>21</v>
      </c>
      <c r="T19" s="53">
        <v>32321950</v>
      </c>
      <c r="U19" s="113" t="s">
        <v>1551</v>
      </c>
      <c r="V19" s="94"/>
    </row>
    <row r="20" spans="1:22" s="52" customFormat="1" ht="20.25">
      <c r="A20" s="109" t="s">
        <v>1723</v>
      </c>
      <c r="B20" s="72"/>
      <c r="C20" s="73"/>
      <c r="D20" s="72"/>
      <c r="E20" s="74"/>
      <c r="F20" s="74"/>
      <c r="G20" s="121"/>
      <c r="H20" s="121"/>
      <c r="I20" s="121"/>
      <c r="J20" s="121"/>
      <c r="K20" s="122"/>
      <c r="L20" s="122"/>
      <c r="M20" s="122"/>
      <c r="N20" s="121"/>
      <c r="O20" s="122"/>
      <c r="P20" s="122"/>
      <c r="Q20" s="122"/>
      <c r="R20" s="123"/>
      <c r="S20" s="123"/>
      <c r="T20" s="123"/>
      <c r="U20" s="130"/>
      <c r="V20" s="89"/>
    </row>
    <row r="21" spans="1:22" s="52" customFormat="1" ht="15.75">
      <c r="A21" s="111">
        <v>8</v>
      </c>
      <c r="B21" s="80" t="s">
        <v>507</v>
      </c>
      <c r="C21" s="81">
        <v>1979</v>
      </c>
      <c r="D21" s="81" t="s">
        <v>1549</v>
      </c>
      <c r="E21" s="81">
        <v>12</v>
      </c>
      <c r="F21" s="81">
        <v>1</v>
      </c>
      <c r="G21" s="82">
        <v>59</v>
      </c>
      <c r="H21" s="82">
        <v>23</v>
      </c>
      <c r="I21" s="82">
        <v>32</v>
      </c>
      <c r="J21" s="82">
        <v>4</v>
      </c>
      <c r="K21" s="83">
        <v>3449</v>
      </c>
      <c r="L21" s="83">
        <v>2408</v>
      </c>
      <c r="M21" s="83">
        <v>1630</v>
      </c>
      <c r="N21" s="82">
        <v>143</v>
      </c>
      <c r="O21" s="84">
        <v>3493170</v>
      </c>
      <c r="P21" s="84"/>
      <c r="Q21" s="84"/>
      <c r="R21" s="50">
        <v>3493170</v>
      </c>
      <c r="S21" s="50">
        <v>2</v>
      </c>
      <c r="T21" s="50">
        <v>3493170</v>
      </c>
      <c r="U21" s="131" t="s">
        <v>1548</v>
      </c>
      <c r="V21" s="89"/>
    </row>
    <row r="22" spans="1:22" s="52" customFormat="1" ht="15.75">
      <c r="A22" s="111">
        <v>9</v>
      </c>
      <c r="B22" s="80" t="s">
        <v>508</v>
      </c>
      <c r="C22" s="81">
        <v>1979</v>
      </c>
      <c r="D22" s="81" t="s">
        <v>1549</v>
      </c>
      <c r="E22" s="81">
        <v>12</v>
      </c>
      <c r="F22" s="81">
        <v>1</v>
      </c>
      <c r="G22" s="82">
        <v>59</v>
      </c>
      <c r="H22" s="82">
        <v>22</v>
      </c>
      <c r="I22" s="82">
        <v>34</v>
      </c>
      <c r="J22" s="82">
        <v>3</v>
      </c>
      <c r="K22" s="83">
        <v>3449</v>
      </c>
      <c r="L22" s="83">
        <v>2408</v>
      </c>
      <c r="M22" s="83">
        <v>1710</v>
      </c>
      <c r="N22" s="82">
        <v>148</v>
      </c>
      <c r="O22" s="84">
        <v>3493170</v>
      </c>
      <c r="P22" s="84"/>
      <c r="Q22" s="84"/>
      <c r="R22" s="50">
        <v>3493170</v>
      </c>
      <c r="S22" s="50">
        <v>2</v>
      </c>
      <c r="T22" s="50">
        <v>3493170</v>
      </c>
      <c r="U22" s="131" t="s">
        <v>1548</v>
      </c>
      <c r="V22" s="89"/>
    </row>
    <row r="23" spans="1:22" s="52" customFormat="1" ht="15.75">
      <c r="A23" s="111">
        <v>10</v>
      </c>
      <c r="B23" s="80" t="s">
        <v>509</v>
      </c>
      <c r="C23" s="81">
        <v>1968</v>
      </c>
      <c r="D23" s="81" t="s">
        <v>1549</v>
      </c>
      <c r="E23" s="81">
        <v>9</v>
      </c>
      <c r="F23" s="81">
        <v>4</v>
      </c>
      <c r="G23" s="82">
        <v>136</v>
      </c>
      <c r="H23" s="82">
        <v>63</v>
      </c>
      <c r="I23" s="82">
        <v>78</v>
      </c>
      <c r="J23" s="82">
        <v>3</v>
      </c>
      <c r="K23" s="83">
        <v>10157</v>
      </c>
      <c r="L23" s="83">
        <v>5710</v>
      </c>
      <c r="M23" s="83">
        <v>4452</v>
      </c>
      <c r="N23" s="82">
        <v>370</v>
      </c>
      <c r="O23" s="84">
        <v>6000000</v>
      </c>
      <c r="P23" s="84"/>
      <c r="Q23" s="84"/>
      <c r="R23" s="50">
        <v>6000000</v>
      </c>
      <c r="S23" s="50">
        <v>4</v>
      </c>
      <c r="T23" s="50">
        <v>6000000</v>
      </c>
      <c r="U23" s="131" t="s">
        <v>1548</v>
      </c>
      <c r="V23" s="89"/>
    </row>
    <row r="24" spans="1:22" s="54" customFormat="1" ht="18.75">
      <c r="A24" s="463" t="s">
        <v>1550</v>
      </c>
      <c r="B24" s="464"/>
      <c r="C24" s="464"/>
      <c r="D24" s="464"/>
      <c r="E24" s="464"/>
      <c r="F24" s="464"/>
      <c r="G24" s="90">
        <v>254</v>
      </c>
      <c r="H24" s="90">
        <v>108</v>
      </c>
      <c r="I24" s="90">
        <v>144</v>
      </c>
      <c r="J24" s="90">
        <v>10</v>
      </c>
      <c r="K24" s="91">
        <v>17055</v>
      </c>
      <c r="L24" s="91">
        <v>10526</v>
      </c>
      <c r="M24" s="91">
        <v>7792</v>
      </c>
      <c r="N24" s="90">
        <v>661</v>
      </c>
      <c r="O24" s="91">
        <v>12986340</v>
      </c>
      <c r="P24" s="53"/>
      <c r="Q24" s="53"/>
      <c r="R24" s="53">
        <v>12986340</v>
      </c>
      <c r="S24" s="53">
        <v>8</v>
      </c>
      <c r="T24" s="53">
        <v>12986340</v>
      </c>
      <c r="U24" s="113" t="s">
        <v>1551</v>
      </c>
      <c r="V24" s="94"/>
    </row>
    <row r="25" spans="1:22" s="52" customFormat="1" ht="20.25">
      <c r="A25" s="109" t="s">
        <v>1667</v>
      </c>
      <c r="B25" s="72"/>
      <c r="C25" s="73"/>
      <c r="D25" s="72"/>
      <c r="E25" s="74"/>
      <c r="F25" s="74"/>
      <c r="G25" s="121"/>
      <c r="H25" s="121"/>
      <c r="I25" s="121"/>
      <c r="J25" s="121"/>
      <c r="K25" s="122"/>
      <c r="L25" s="122"/>
      <c r="M25" s="122"/>
      <c r="N25" s="121"/>
      <c r="O25" s="122"/>
      <c r="P25" s="122"/>
      <c r="Q25" s="122"/>
      <c r="R25" s="123"/>
      <c r="S25" s="123"/>
      <c r="T25" s="123"/>
      <c r="U25" s="130"/>
      <c r="V25" s="89"/>
    </row>
    <row r="26" spans="1:22" s="52" customFormat="1" ht="15.75">
      <c r="A26" s="111">
        <v>11</v>
      </c>
      <c r="B26" s="80" t="s">
        <v>510</v>
      </c>
      <c r="C26" s="81">
        <v>1979</v>
      </c>
      <c r="D26" s="81" t="s">
        <v>1549</v>
      </c>
      <c r="E26" s="81">
        <v>9</v>
      </c>
      <c r="F26" s="81">
        <v>1</v>
      </c>
      <c r="G26" s="82">
        <v>51</v>
      </c>
      <c r="H26" s="82">
        <v>3</v>
      </c>
      <c r="I26" s="82">
        <v>48</v>
      </c>
      <c r="J26" s="82"/>
      <c r="K26" s="83">
        <v>2200</v>
      </c>
      <c r="L26" s="83">
        <v>1884</v>
      </c>
      <c r="M26" s="83">
        <v>1844</v>
      </c>
      <c r="N26" s="82">
        <v>106</v>
      </c>
      <c r="O26" s="84">
        <v>1500000</v>
      </c>
      <c r="P26" s="84"/>
      <c r="Q26" s="84"/>
      <c r="R26" s="50">
        <v>1500000</v>
      </c>
      <c r="S26" s="50">
        <v>1</v>
      </c>
      <c r="T26" s="50">
        <v>1500000</v>
      </c>
      <c r="U26" s="131" t="s">
        <v>1548</v>
      </c>
      <c r="V26" s="89"/>
    </row>
    <row r="27" spans="1:22" s="52" customFormat="1" ht="15.75">
      <c r="A27" s="111">
        <v>12</v>
      </c>
      <c r="B27" s="80" t="s">
        <v>511</v>
      </c>
      <c r="C27" s="81">
        <v>1978</v>
      </c>
      <c r="D27" s="81" t="s">
        <v>1549</v>
      </c>
      <c r="E27" s="81">
        <v>9</v>
      </c>
      <c r="F27" s="81">
        <v>1</v>
      </c>
      <c r="G27" s="82">
        <v>54</v>
      </c>
      <c r="H27" s="82">
        <v>4</v>
      </c>
      <c r="I27" s="82">
        <v>50</v>
      </c>
      <c r="J27" s="82"/>
      <c r="K27" s="83">
        <v>2455</v>
      </c>
      <c r="L27" s="83">
        <v>1943</v>
      </c>
      <c r="M27" s="83">
        <v>1831</v>
      </c>
      <c r="N27" s="82">
        <v>118</v>
      </c>
      <c r="O27" s="84">
        <v>1500000</v>
      </c>
      <c r="P27" s="84"/>
      <c r="Q27" s="84"/>
      <c r="R27" s="50">
        <v>1500000</v>
      </c>
      <c r="S27" s="50">
        <v>1</v>
      </c>
      <c r="T27" s="50">
        <v>1500000</v>
      </c>
      <c r="U27" s="131" t="s">
        <v>1548</v>
      </c>
      <c r="V27" s="89"/>
    </row>
    <row r="28" spans="1:22" s="52" customFormat="1" ht="15.75">
      <c r="A28" s="111">
        <v>13</v>
      </c>
      <c r="B28" s="80" t="s">
        <v>512</v>
      </c>
      <c r="C28" s="81">
        <v>1979</v>
      </c>
      <c r="D28" s="81" t="s">
        <v>1549</v>
      </c>
      <c r="E28" s="81">
        <v>9</v>
      </c>
      <c r="F28" s="81">
        <v>1</v>
      </c>
      <c r="G28" s="82">
        <v>54</v>
      </c>
      <c r="H28" s="82">
        <v>5</v>
      </c>
      <c r="I28" s="82">
        <v>49</v>
      </c>
      <c r="J28" s="82"/>
      <c r="K28" s="83">
        <v>2407</v>
      </c>
      <c r="L28" s="83">
        <v>1918</v>
      </c>
      <c r="M28" s="83">
        <v>1750</v>
      </c>
      <c r="N28" s="82">
        <v>112</v>
      </c>
      <c r="O28" s="84">
        <v>1500000</v>
      </c>
      <c r="P28" s="84"/>
      <c r="Q28" s="84"/>
      <c r="R28" s="50">
        <v>1500000</v>
      </c>
      <c r="S28" s="50">
        <v>1</v>
      </c>
      <c r="T28" s="50">
        <v>1500000</v>
      </c>
      <c r="U28" s="131" t="s">
        <v>1548</v>
      </c>
      <c r="V28" s="89"/>
    </row>
    <row r="29" spans="1:22" s="52" customFormat="1" ht="15.75">
      <c r="A29" s="111">
        <v>14</v>
      </c>
      <c r="B29" s="80" t="s">
        <v>513</v>
      </c>
      <c r="C29" s="81">
        <v>1977</v>
      </c>
      <c r="D29" s="81" t="s">
        <v>1549</v>
      </c>
      <c r="E29" s="81">
        <v>9</v>
      </c>
      <c r="F29" s="81">
        <v>4</v>
      </c>
      <c r="G29" s="82">
        <v>126</v>
      </c>
      <c r="H29" s="82">
        <v>15</v>
      </c>
      <c r="I29" s="82">
        <v>111</v>
      </c>
      <c r="J29" s="82"/>
      <c r="K29" s="83">
        <v>9951</v>
      </c>
      <c r="L29" s="83">
        <v>7246</v>
      </c>
      <c r="M29" s="83">
        <v>6384</v>
      </c>
      <c r="N29" s="82">
        <v>344</v>
      </c>
      <c r="O29" s="84">
        <v>6000000</v>
      </c>
      <c r="P29" s="84"/>
      <c r="Q29" s="84"/>
      <c r="R29" s="50">
        <v>6000000</v>
      </c>
      <c r="S29" s="50">
        <v>4</v>
      </c>
      <c r="T29" s="50">
        <v>6000000</v>
      </c>
      <c r="U29" s="131" t="s">
        <v>1548</v>
      </c>
      <c r="V29" s="89"/>
    </row>
    <row r="30" spans="1:22" s="52" customFormat="1" ht="15.75">
      <c r="A30" s="111">
        <v>15</v>
      </c>
      <c r="B30" s="80" t="s">
        <v>514</v>
      </c>
      <c r="C30" s="81">
        <v>1978</v>
      </c>
      <c r="D30" s="81" t="s">
        <v>1549</v>
      </c>
      <c r="E30" s="81">
        <v>9</v>
      </c>
      <c r="F30" s="81">
        <v>1</v>
      </c>
      <c r="G30" s="82">
        <v>54</v>
      </c>
      <c r="H30" s="82">
        <v>4</v>
      </c>
      <c r="I30" s="82">
        <v>50</v>
      </c>
      <c r="J30" s="82"/>
      <c r="K30" s="83">
        <v>2698</v>
      </c>
      <c r="L30" s="83">
        <v>2331</v>
      </c>
      <c r="M30" s="83">
        <v>2147</v>
      </c>
      <c r="N30" s="82">
        <v>114</v>
      </c>
      <c r="O30" s="84">
        <v>1500000</v>
      </c>
      <c r="P30" s="84"/>
      <c r="Q30" s="84"/>
      <c r="R30" s="50">
        <v>1500000</v>
      </c>
      <c r="S30" s="50">
        <v>1</v>
      </c>
      <c r="T30" s="50">
        <v>1500000</v>
      </c>
      <c r="U30" s="131" t="s">
        <v>1548</v>
      </c>
      <c r="V30" s="89"/>
    </row>
    <row r="31" spans="1:22" s="52" customFormat="1" ht="15.75">
      <c r="A31" s="111">
        <v>16</v>
      </c>
      <c r="B31" s="80" t="s">
        <v>515</v>
      </c>
      <c r="C31" s="81">
        <v>1982</v>
      </c>
      <c r="D31" s="81" t="s">
        <v>1549</v>
      </c>
      <c r="E31" s="81">
        <v>10</v>
      </c>
      <c r="F31" s="81">
        <v>4</v>
      </c>
      <c r="G31" s="82">
        <v>128</v>
      </c>
      <c r="H31" s="82">
        <v>8</v>
      </c>
      <c r="I31" s="82">
        <v>120</v>
      </c>
      <c r="J31" s="82"/>
      <c r="K31" s="83">
        <v>7969</v>
      </c>
      <c r="L31" s="83">
        <v>6961</v>
      </c>
      <c r="M31" s="83">
        <v>6455</v>
      </c>
      <c r="N31" s="82">
        <v>353</v>
      </c>
      <c r="O31" s="84">
        <v>6328780</v>
      </c>
      <c r="P31" s="84"/>
      <c r="Q31" s="84"/>
      <c r="R31" s="50">
        <v>6328780</v>
      </c>
      <c r="S31" s="50">
        <v>4</v>
      </c>
      <c r="T31" s="50">
        <v>6328780</v>
      </c>
      <c r="U31" s="131" t="s">
        <v>1548</v>
      </c>
      <c r="V31" s="89"/>
    </row>
    <row r="32" spans="1:22" s="52" customFormat="1" ht="15.75">
      <c r="A32" s="111">
        <v>17</v>
      </c>
      <c r="B32" s="80" t="s">
        <v>516</v>
      </c>
      <c r="C32" s="81" t="s">
        <v>1686</v>
      </c>
      <c r="D32" s="81" t="s">
        <v>1549</v>
      </c>
      <c r="E32" s="81">
        <v>9</v>
      </c>
      <c r="F32" s="81">
        <v>2</v>
      </c>
      <c r="G32" s="82">
        <v>117</v>
      </c>
      <c r="H32" s="82">
        <v>17</v>
      </c>
      <c r="I32" s="82">
        <v>100</v>
      </c>
      <c r="J32" s="82"/>
      <c r="K32" s="83">
        <v>7422</v>
      </c>
      <c r="L32" s="83">
        <v>5411</v>
      </c>
      <c r="M32" s="83">
        <v>949</v>
      </c>
      <c r="N32" s="82">
        <v>276</v>
      </c>
      <c r="O32" s="84">
        <v>3000000</v>
      </c>
      <c r="P32" s="84"/>
      <c r="Q32" s="84"/>
      <c r="R32" s="50">
        <v>3000000</v>
      </c>
      <c r="S32" s="50">
        <v>2</v>
      </c>
      <c r="T32" s="50">
        <v>3000000</v>
      </c>
      <c r="U32" s="131" t="s">
        <v>1548</v>
      </c>
      <c r="V32" s="89"/>
    </row>
    <row r="33" spans="1:22" s="52" customFormat="1" ht="15.75">
      <c r="A33" s="111">
        <v>18</v>
      </c>
      <c r="B33" s="80" t="s">
        <v>517</v>
      </c>
      <c r="C33" s="81">
        <v>1981</v>
      </c>
      <c r="D33" s="81" t="s">
        <v>1549</v>
      </c>
      <c r="E33" s="81">
        <v>9</v>
      </c>
      <c r="F33" s="81">
        <v>1</v>
      </c>
      <c r="G33" s="82">
        <v>51</v>
      </c>
      <c r="H33" s="82">
        <v>4</v>
      </c>
      <c r="I33" s="82">
        <v>47</v>
      </c>
      <c r="J33" s="82"/>
      <c r="K33" s="83">
        <v>2442</v>
      </c>
      <c r="L33" s="83">
        <v>1858</v>
      </c>
      <c r="M33" s="83">
        <v>2028</v>
      </c>
      <c r="N33" s="82">
        <v>83</v>
      </c>
      <c r="O33" s="84">
        <v>1500000</v>
      </c>
      <c r="P33" s="84"/>
      <c r="Q33" s="84"/>
      <c r="R33" s="50">
        <v>1500000</v>
      </c>
      <c r="S33" s="50">
        <v>1</v>
      </c>
      <c r="T33" s="50">
        <v>1500000</v>
      </c>
      <c r="U33" s="131" t="s">
        <v>1548</v>
      </c>
      <c r="V33" s="89"/>
    </row>
    <row r="34" spans="1:22" s="52" customFormat="1" ht="15.75">
      <c r="A34" s="111">
        <v>19</v>
      </c>
      <c r="B34" s="80" t="s">
        <v>518</v>
      </c>
      <c r="C34" s="81">
        <v>1980</v>
      </c>
      <c r="D34" s="81" t="s">
        <v>1549</v>
      </c>
      <c r="E34" s="81">
        <v>9</v>
      </c>
      <c r="F34" s="81">
        <v>1</v>
      </c>
      <c r="G34" s="82">
        <v>32</v>
      </c>
      <c r="H34" s="82">
        <v>4</v>
      </c>
      <c r="I34" s="82">
        <v>28</v>
      </c>
      <c r="J34" s="82">
        <v>1</v>
      </c>
      <c r="K34" s="83">
        <v>1981</v>
      </c>
      <c r="L34" s="83">
        <v>1755</v>
      </c>
      <c r="M34" s="83">
        <v>1524</v>
      </c>
      <c r="N34" s="82">
        <v>98</v>
      </c>
      <c r="O34" s="84">
        <v>1500000</v>
      </c>
      <c r="P34" s="84"/>
      <c r="Q34" s="84"/>
      <c r="R34" s="50">
        <v>1500000</v>
      </c>
      <c r="S34" s="50">
        <v>1</v>
      </c>
      <c r="T34" s="50">
        <v>1500000</v>
      </c>
      <c r="U34" s="131" t="s">
        <v>1548</v>
      </c>
      <c r="V34" s="89"/>
    </row>
    <row r="35" spans="1:22" s="52" customFormat="1" ht="15.75">
      <c r="A35" s="111">
        <v>20</v>
      </c>
      <c r="B35" s="80" t="s">
        <v>519</v>
      </c>
      <c r="C35" s="81">
        <v>1979</v>
      </c>
      <c r="D35" s="81" t="s">
        <v>1549</v>
      </c>
      <c r="E35" s="81">
        <v>9</v>
      </c>
      <c r="F35" s="81">
        <v>1</v>
      </c>
      <c r="G35" s="82">
        <v>32</v>
      </c>
      <c r="H35" s="82">
        <v>3</v>
      </c>
      <c r="I35" s="82">
        <v>29</v>
      </c>
      <c r="J35" s="82"/>
      <c r="K35" s="83">
        <v>2011</v>
      </c>
      <c r="L35" s="83">
        <v>1791</v>
      </c>
      <c r="M35" s="83">
        <v>1602</v>
      </c>
      <c r="N35" s="82">
        <v>88</v>
      </c>
      <c r="O35" s="84">
        <v>1500000</v>
      </c>
      <c r="P35" s="84"/>
      <c r="Q35" s="84"/>
      <c r="R35" s="50">
        <v>1500000</v>
      </c>
      <c r="S35" s="50">
        <v>1</v>
      </c>
      <c r="T35" s="50">
        <v>1500000</v>
      </c>
      <c r="U35" s="131" t="s">
        <v>1548</v>
      </c>
      <c r="V35" s="89"/>
    </row>
    <row r="36" spans="1:22" s="52" customFormat="1" ht="15.75">
      <c r="A36" s="111">
        <v>21</v>
      </c>
      <c r="B36" s="80" t="s">
        <v>520</v>
      </c>
      <c r="C36" s="81">
        <v>1981</v>
      </c>
      <c r="D36" s="81" t="s">
        <v>1549</v>
      </c>
      <c r="E36" s="81">
        <v>9</v>
      </c>
      <c r="F36" s="81">
        <v>2</v>
      </c>
      <c r="G36" s="82">
        <v>126</v>
      </c>
      <c r="H36" s="82">
        <v>18</v>
      </c>
      <c r="I36" s="82">
        <v>108</v>
      </c>
      <c r="J36" s="82"/>
      <c r="K36" s="83">
        <v>8302</v>
      </c>
      <c r="L36" s="83">
        <v>5130</v>
      </c>
      <c r="M36" s="83">
        <v>768</v>
      </c>
      <c r="N36" s="82">
        <v>265</v>
      </c>
      <c r="O36" s="84">
        <v>3000000</v>
      </c>
      <c r="P36" s="84"/>
      <c r="Q36" s="84"/>
      <c r="R36" s="50">
        <v>3000000</v>
      </c>
      <c r="S36" s="50">
        <v>2</v>
      </c>
      <c r="T36" s="50">
        <v>3000000</v>
      </c>
      <c r="U36" s="131" t="s">
        <v>1548</v>
      </c>
      <c r="V36" s="89"/>
    </row>
    <row r="37" spans="1:22" s="52" customFormat="1" ht="15.75">
      <c r="A37" s="111">
        <v>22</v>
      </c>
      <c r="B37" s="80" t="s">
        <v>521</v>
      </c>
      <c r="C37" s="81">
        <v>1981</v>
      </c>
      <c r="D37" s="81" t="s">
        <v>1549</v>
      </c>
      <c r="E37" s="81">
        <v>9</v>
      </c>
      <c r="F37" s="81">
        <v>2</v>
      </c>
      <c r="G37" s="82">
        <v>72</v>
      </c>
      <c r="H37" s="82">
        <v>4</v>
      </c>
      <c r="I37" s="82">
        <v>68</v>
      </c>
      <c r="J37" s="82"/>
      <c r="K37" s="83">
        <v>4387</v>
      </c>
      <c r="L37" s="83">
        <v>3723</v>
      </c>
      <c r="M37" s="83">
        <v>232</v>
      </c>
      <c r="N37" s="82">
        <v>160</v>
      </c>
      <c r="O37" s="84">
        <v>3000000</v>
      </c>
      <c r="P37" s="84"/>
      <c r="Q37" s="84"/>
      <c r="R37" s="50">
        <v>3000000</v>
      </c>
      <c r="S37" s="50">
        <v>2</v>
      </c>
      <c r="T37" s="50">
        <v>3000000</v>
      </c>
      <c r="U37" s="131" t="s">
        <v>1548</v>
      </c>
      <c r="V37" s="89"/>
    </row>
    <row r="38" spans="1:22" s="52" customFormat="1" ht="31.5">
      <c r="A38" s="111">
        <v>23</v>
      </c>
      <c r="B38" s="80" t="s">
        <v>522</v>
      </c>
      <c r="C38" s="81">
        <v>1982</v>
      </c>
      <c r="D38" s="81" t="s">
        <v>535</v>
      </c>
      <c r="E38" s="81">
        <v>9</v>
      </c>
      <c r="F38" s="81">
        <v>3</v>
      </c>
      <c r="G38" s="82">
        <v>104</v>
      </c>
      <c r="H38" s="82">
        <v>7</v>
      </c>
      <c r="I38" s="82">
        <v>97</v>
      </c>
      <c r="J38" s="82"/>
      <c r="K38" s="83">
        <v>6441</v>
      </c>
      <c r="L38" s="83">
        <v>5435</v>
      </c>
      <c r="M38" s="83">
        <v>5804</v>
      </c>
      <c r="N38" s="82">
        <v>283</v>
      </c>
      <c r="O38" s="84">
        <v>4500000</v>
      </c>
      <c r="P38" s="84"/>
      <c r="Q38" s="84"/>
      <c r="R38" s="50">
        <v>4500000</v>
      </c>
      <c r="S38" s="50">
        <v>3</v>
      </c>
      <c r="T38" s="50">
        <v>4500000</v>
      </c>
      <c r="U38" s="131" t="s">
        <v>1548</v>
      </c>
      <c r="V38" s="89"/>
    </row>
    <row r="39" spans="1:22" s="52" customFormat="1" ht="15.75">
      <c r="A39" s="111">
        <v>24</v>
      </c>
      <c r="B39" s="80" t="s">
        <v>523</v>
      </c>
      <c r="C39" s="81">
        <v>1981</v>
      </c>
      <c r="D39" s="81" t="s">
        <v>1549</v>
      </c>
      <c r="E39" s="81">
        <v>9</v>
      </c>
      <c r="F39" s="81">
        <v>2</v>
      </c>
      <c r="G39" s="82">
        <v>90</v>
      </c>
      <c r="H39" s="82"/>
      <c r="I39" s="82">
        <v>90</v>
      </c>
      <c r="J39" s="82"/>
      <c r="K39" s="83">
        <v>4710</v>
      </c>
      <c r="L39" s="83">
        <v>3988</v>
      </c>
      <c r="M39" s="83">
        <v>3988</v>
      </c>
      <c r="N39" s="82">
        <v>206</v>
      </c>
      <c r="O39" s="84">
        <v>3000000</v>
      </c>
      <c r="P39" s="84"/>
      <c r="Q39" s="84"/>
      <c r="R39" s="50">
        <v>3000000</v>
      </c>
      <c r="S39" s="50">
        <v>2</v>
      </c>
      <c r="T39" s="50">
        <v>3000000</v>
      </c>
      <c r="U39" s="131" t="s">
        <v>1548</v>
      </c>
      <c r="V39" s="89"/>
    </row>
    <row r="40" spans="1:22" s="54" customFormat="1" ht="18.75">
      <c r="A40" s="463" t="s">
        <v>1550</v>
      </c>
      <c r="B40" s="464"/>
      <c r="C40" s="464"/>
      <c r="D40" s="464"/>
      <c r="E40" s="464"/>
      <c r="F40" s="464"/>
      <c r="G40" s="90">
        <v>1091</v>
      </c>
      <c r="H40" s="90">
        <v>96</v>
      </c>
      <c r="I40" s="90">
        <v>995</v>
      </c>
      <c r="J40" s="90">
        <v>1</v>
      </c>
      <c r="K40" s="91">
        <v>65376</v>
      </c>
      <c r="L40" s="91">
        <v>51374</v>
      </c>
      <c r="M40" s="91">
        <v>37306</v>
      </c>
      <c r="N40" s="90">
        <v>2606</v>
      </c>
      <c r="O40" s="91">
        <v>39328780</v>
      </c>
      <c r="P40" s="53"/>
      <c r="Q40" s="53"/>
      <c r="R40" s="53">
        <v>39328780</v>
      </c>
      <c r="S40" s="53">
        <v>26</v>
      </c>
      <c r="T40" s="53">
        <v>39328780</v>
      </c>
      <c r="U40" s="113" t="s">
        <v>1551</v>
      </c>
      <c r="V40" s="94"/>
    </row>
    <row r="41" spans="1:22" s="52" customFormat="1" ht="20.25">
      <c r="A41" s="109" t="s">
        <v>1578</v>
      </c>
      <c r="B41" s="72"/>
      <c r="C41" s="73"/>
      <c r="D41" s="72"/>
      <c r="E41" s="74"/>
      <c r="F41" s="74"/>
      <c r="G41" s="121"/>
      <c r="H41" s="121"/>
      <c r="I41" s="121"/>
      <c r="J41" s="121"/>
      <c r="K41" s="122"/>
      <c r="L41" s="122"/>
      <c r="M41" s="122"/>
      <c r="N41" s="121"/>
      <c r="O41" s="122"/>
      <c r="P41" s="122"/>
      <c r="Q41" s="122"/>
      <c r="R41" s="123"/>
      <c r="S41" s="123"/>
      <c r="T41" s="123"/>
      <c r="U41" s="130"/>
      <c r="V41" s="89"/>
    </row>
    <row r="42" spans="1:22" s="52" customFormat="1" ht="15.75">
      <c r="A42" s="111">
        <v>25</v>
      </c>
      <c r="B42" s="80" t="s">
        <v>524</v>
      </c>
      <c r="C42" s="81">
        <v>1986</v>
      </c>
      <c r="D42" s="81" t="s">
        <v>1547</v>
      </c>
      <c r="E42" s="81">
        <v>9</v>
      </c>
      <c r="F42" s="81">
        <v>3</v>
      </c>
      <c r="G42" s="82">
        <v>108</v>
      </c>
      <c r="H42" s="82">
        <v>29</v>
      </c>
      <c r="I42" s="82">
        <v>79</v>
      </c>
      <c r="J42" s="82"/>
      <c r="K42" s="83">
        <v>5715</v>
      </c>
      <c r="L42" s="83">
        <v>5715</v>
      </c>
      <c r="M42" s="83">
        <v>4610</v>
      </c>
      <c r="N42" s="82">
        <v>272</v>
      </c>
      <c r="O42" s="84">
        <v>1500000</v>
      </c>
      <c r="P42" s="84"/>
      <c r="Q42" s="84"/>
      <c r="R42" s="50">
        <v>1500000</v>
      </c>
      <c r="S42" s="50">
        <v>1</v>
      </c>
      <c r="T42" s="50">
        <v>1500000</v>
      </c>
      <c r="U42" s="131" t="s">
        <v>1548</v>
      </c>
      <c r="V42" s="89"/>
    </row>
    <row r="43" spans="1:22" s="54" customFormat="1" ht="18.75">
      <c r="A43" s="463" t="s">
        <v>1550</v>
      </c>
      <c r="B43" s="464"/>
      <c r="C43" s="464"/>
      <c r="D43" s="464"/>
      <c r="E43" s="464"/>
      <c r="F43" s="464"/>
      <c r="G43" s="90">
        <v>108</v>
      </c>
      <c r="H43" s="90">
        <v>29</v>
      </c>
      <c r="I43" s="90">
        <v>79</v>
      </c>
      <c r="J43" s="90"/>
      <c r="K43" s="91">
        <v>5715</v>
      </c>
      <c r="L43" s="91">
        <v>5715</v>
      </c>
      <c r="M43" s="91">
        <v>4610</v>
      </c>
      <c r="N43" s="90">
        <v>272</v>
      </c>
      <c r="O43" s="91">
        <v>1500000</v>
      </c>
      <c r="P43" s="53"/>
      <c r="Q43" s="53"/>
      <c r="R43" s="53">
        <v>1500000</v>
      </c>
      <c r="S43" s="53">
        <v>1</v>
      </c>
      <c r="T43" s="53">
        <v>1500000</v>
      </c>
      <c r="U43" s="113" t="s">
        <v>1551</v>
      </c>
      <c r="V43" s="94"/>
    </row>
    <row r="44" spans="1:22" s="52" customFormat="1" ht="20.25">
      <c r="A44" s="109" t="s">
        <v>1588</v>
      </c>
      <c r="B44" s="72"/>
      <c r="C44" s="73"/>
      <c r="D44" s="72"/>
      <c r="E44" s="74"/>
      <c r="F44" s="74"/>
      <c r="G44" s="121"/>
      <c r="H44" s="121"/>
      <c r="I44" s="121"/>
      <c r="J44" s="121"/>
      <c r="K44" s="122"/>
      <c r="L44" s="122"/>
      <c r="M44" s="122"/>
      <c r="N44" s="121"/>
      <c r="O44" s="122"/>
      <c r="P44" s="122"/>
      <c r="Q44" s="122"/>
      <c r="R44" s="123"/>
      <c r="S44" s="123"/>
      <c r="T44" s="123"/>
      <c r="U44" s="130"/>
      <c r="V44" s="89"/>
    </row>
    <row r="45" spans="1:22" s="52" customFormat="1" ht="31.5">
      <c r="A45" s="111">
        <v>26</v>
      </c>
      <c r="B45" s="80" t="s">
        <v>525</v>
      </c>
      <c r="C45" s="81">
        <v>1986</v>
      </c>
      <c r="D45" s="81" t="s">
        <v>534</v>
      </c>
      <c r="E45" s="81">
        <v>9</v>
      </c>
      <c r="F45" s="81">
        <v>2</v>
      </c>
      <c r="G45" s="82">
        <v>72</v>
      </c>
      <c r="H45" s="82">
        <v>20</v>
      </c>
      <c r="I45" s="82">
        <v>52</v>
      </c>
      <c r="J45" s="82"/>
      <c r="K45" s="83">
        <v>3489</v>
      </c>
      <c r="L45" s="83">
        <v>2320</v>
      </c>
      <c r="M45" s="83">
        <v>1366</v>
      </c>
      <c r="N45" s="82">
        <v>214</v>
      </c>
      <c r="O45" s="84">
        <v>3000000</v>
      </c>
      <c r="P45" s="84"/>
      <c r="Q45" s="84"/>
      <c r="R45" s="50">
        <v>3000000</v>
      </c>
      <c r="S45" s="50">
        <v>2</v>
      </c>
      <c r="T45" s="50">
        <v>3000000</v>
      </c>
      <c r="U45" s="131" t="s">
        <v>1548</v>
      </c>
      <c r="V45" s="89"/>
    </row>
    <row r="46" spans="1:22" s="52" customFormat="1" ht="31.5">
      <c r="A46" s="111">
        <v>27</v>
      </c>
      <c r="B46" s="80" t="s">
        <v>526</v>
      </c>
      <c r="C46" s="81">
        <v>1988</v>
      </c>
      <c r="D46" s="81" t="s">
        <v>534</v>
      </c>
      <c r="E46" s="81">
        <v>9</v>
      </c>
      <c r="F46" s="81">
        <v>2</v>
      </c>
      <c r="G46" s="82">
        <v>72</v>
      </c>
      <c r="H46" s="82">
        <v>21</v>
      </c>
      <c r="I46" s="82">
        <v>51</v>
      </c>
      <c r="J46" s="82"/>
      <c r="K46" s="83">
        <v>3457</v>
      </c>
      <c r="L46" s="83">
        <v>2299</v>
      </c>
      <c r="M46" s="83">
        <v>1239</v>
      </c>
      <c r="N46" s="82">
        <v>209</v>
      </c>
      <c r="O46" s="84">
        <v>3000000</v>
      </c>
      <c r="P46" s="84"/>
      <c r="Q46" s="84"/>
      <c r="R46" s="50">
        <v>3000000</v>
      </c>
      <c r="S46" s="50">
        <v>2</v>
      </c>
      <c r="T46" s="50">
        <v>3000000</v>
      </c>
      <c r="U46" s="131" t="s">
        <v>1548</v>
      </c>
      <c r="V46" s="89"/>
    </row>
    <row r="47" spans="1:22" s="54" customFormat="1" ht="18.75">
      <c r="A47" s="463" t="s">
        <v>1550</v>
      </c>
      <c r="B47" s="464"/>
      <c r="C47" s="464"/>
      <c r="D47" s="464"/>
      <c r="E47" s="464"/>
      <c r="F47" s="464"/>
      <c r="G47" s="90">
        <v>144</v>
      </c>
      <c r="H47" s="90">
        <v>41</v>
      </c>
      <c r="I47" s="90">
        <v>103</v>
      </c>
      <c r="J47" s="90"/>
      <c r="K47" s="91">
        <v>6946</v>
      </c>
      <c r="L47" s="91">
        <v>4619</v>
      </c>
      <c r="M47" s="91">
        <v>2605</v>
      </c>
      <c r="N47" s="90">
        <v>423</v>
      </c>
      <c r="O47" s="91">
        <v>6000000</v>
      </c>
      <c r="P47" s="53"/>
      <c r="Q47" s="53"/>
      <c r="R47" s="53">
        <v>6000000</v>
      </c>
      <c r="S47" s="53">
        <v>4</v>
      </c>
      <c r="T47" s="53">
        <v>6000000</v>
      </c>
      <c r="U47" s="113" t="s">
        <v>1551</v>
      </c>
      <c r="V47" s="94"/>
    </row>
    <row r="48" spans="1:22" s="52" customFormat="1" ht="20.25">
      <c r="A48" s="109" t="s">
        <v>1823</v>
      </c>
      <c r="B48" s="72"/>
      <c r="C48" s="73"/>
      <c r="D48" s="72"/>
      <c r="E48" s="74"/>
      <c r="F48" s="74"/>
      <c r="G48" s="121"/>
      <c r="H48" s="121"/>
      <c r="I48" s="121"/>
      <c r="J48" s="121"/>
      <c r="K48" s="122"/>
      <c r="L48" s="122"/>
      <c r="M48" s="122"/>
      <c r="N48" s="121"/>
      <c r="O48" s="122"/>
      <c r="P48" s="122"/>
      <c r="Q48" s="122"/>
      <c r="R48" s="123"/>
      <c r="S48" s="123"/>
      <c r="T48" s="123"/>
      <c r="U48" s="130"/>
      <c r="V48" s="89"/>
    </row>
    <row r="49" spans="1:22" s="52" customFormat="1" ht="15.75">
      <c r="A49" s="111">
        <v>28</v>
      </c>
      <c r="B49" s="80" t="s">
        <v>527</v>
      </c>
      <c r="C49" s="81">
        <v>1985</v>
      </c>
      <c r="D49" s="81" t="s">
        <v>1547</v>
      </c>
      <c r="E49" s="81">
        <v>9</v>
      </c>
      <c r="F49" s="81">
        <v>5</v>
      </c>
      <c r="G49" s="82">
        <v>180</v>
      </c>
      <c r="H49" s="82">
        <v>30</v>
      </c>
      <c r="I49" s="82">
        <v>150</v>
      </c>
      <c r="J49" s="82"/>
      <c r="K49" s="83">
        <v>10180</v>
      </c>
      <c r="L49" s="83">
        <v>9549</v>
      </c>
      <c r="M49" s="83">
        <v>7821</v>
      </c>
      <c r="N49" s="82">
        <v>431</v>
      </c>
      <c r="O49" s="84">
        <v>7500000</v>
      </c>
      <c r="P49" s="84"/>
      <c r="Q49" s="84"/>
      <c r="R49" s="50">
        <v>7500000</v>
      </c>
      <c r="S49" s="50">
        <v>5</v>
      </c>
      <c r="T49" s="50">
        <v>7500000</v>
      </c>
      <c r="U49" s="131" t="s">
        <v>1548</v>
      </c>
      <c r="V49" s="89"/>
    </row>
    <row r="50" spans="1:22" s="52" customFormat="1" ht="15.75">
      <c r="A50" s="111">
        <v>29</v>
      </c>
      <c r="B50" s="80" t="s">
        <v>528</v>
      </c>
      <c r="C50" s="81">
        <v>1982</v>
      </c>
      <c r="D50" s="81" t="s">
        <v>1547</v>
      </c>
      <c r="E50" s="81">
        <v>9</v>
      </c>
      <c r="F50" s="81">
        <v>1</v>
      </c>
      <c r="G50" s="82">
        <v>36</v>
      </c>
      <c r="H50" s="82">
        <v>6</v>
      </c>
      <c r="I50" s="82">
        <v>30</v>
      </c>
      <c r="J50" s="82"/>
      <c r="K50" s="83">
        <v>1867</v>
      </c>
      <c r="L50" s="83">
        <v>1860</v>
      </c>
      <c r="M50" s="83">
        <v>1446</v>
      </c>
      <c r="N50" s="82">
        <v>82</v>
      </c>
      <c r="O50" s="84">
        <v>1500000</v>
      </c>
      <c r="P50" s="84"/>
      <c r="Q50" s="84"/>
      <c r="R50" s="50">
        <v>1500000</v>
      </c>
      <c r="S50" s="50">
        <v>1</v>
      </c>
      <c r="T50" s="50">
        <v>1500000</v>
      </c>
      <c r="U50" s="131" t="s">
        <v>1548</v>
      </c>
      <c r="V50" s="89"/>
    </row>
    <row r="51" spans="1:22" s="52" customFormat="1" ht="15.75">
      <c r="A51" s="111">
        <v>30</v>
      </c>
      <c r="B51" s="80" t="s">
        <v>529</v>
      </c>
      <c r="C51" s="81">
        <v>1986</v>
      </c>
      <c r="D51" s="81" t="s">
        <v>1547</v>
      </c>
      <c r="E51" s="81">
        <v>14</v>
      </c>
      <c r="F51" s="81">
        <v>1</v>
      </c>
      <c r="G51" s="82">
        <v>97</v>
      </c>
      <c r="H51" s="82">
        <v>25</v>
      </c>
      <c r="I51" s="82">
        <v>72</v>
      </c>
      <c r="J51" s="82"/>
      <c r="K51" s="83">
        <v>4684</v>
      </c>
      <c r="L51" s="83">
        <v>4667</v>
      </c>
      <c r="M51" s="83">
        <v>3758</v>
      </c>
      <c r="N51" s="82">
        <v>174</v>
      </c>
      <c r="O51" s="84">
        <v>4103835</v>
      </c>
      <c r="P51" s="84"/>
      <c r="Q51" s="84"/>
      <c r="R51" s="50">
        <v>4103835</v>
      </c>
      <c r="S51" s="50">
        <v>2</v>
      </c>
      <c r="T51" s="50">
        <v>4103835</v>
      </c>
      <c r="U51" s="131" t="s">
        <v>1548</v>
      </c>
      <c r="V51" s="89"/>
    </row>
    <row r="52" spans="1:22" s="52" customFormat="1" ht="15.75">
      <c r="A52" s="111">
        <v>31</v>
      </c>
      <c r="B52" s="80" t="s">
        <v>530</v>
      </c>
      <c r="C52" s="81">
        <v>1986</v>
      </c>
      <c r="D52" s="81" t="s">
        <v>1547</v>
      </c>
      <c r="E52" s="81">
        <v>14</v>
      </c>
      <c r="F52" s="81">
        <v>1</v>
      </c>
      <c r="G52" s="82">
        <v>97</v>
      </c>
      <c r="H52" s="82">
        <v>10</v>
      </c>
      <c r="I52" s="82">
        <v>87</v>
      </c>
      <c r="J52" s="82"/>
      <c r="K52" s="83">
        <v>4756</v>
      </c>
      <c r="L52" s="83">
        <v>4722</v>
      </c>
      <c r="M52" s="83">
        <v>4108</v>
      </c>
      <c r="N52" s="82">
        <v>174</v>
      </c>
      <c r="O52" s="84">
        <v>4103835</v>
      </c>
      <c r="P52" s="84"/>
      <c r="Q52" s="84"/>
      <c r="R52" s="50">
        <v>4103835</v>
      </c>
      <c r="S52" s="50">
        <v>2</v>
      </c>
      <c r="T52" s="50">
        <v>4103835</v>
      </c>
      <c r="U52" s="131" t="s">
        <v>1548</v>
      </c>
      <c r="V52" s="89"/>
    </row>
    <row r="53" spans="1:22" s="52" customFormat="1" ht="15.75">
      <c r="A53" s="111">
        <v>32</v>
      </c>
      <c r="B53" s="80" t="s">
        <v>531</v>
      </c>
      <c r="C53" s="81">
        <v>1983</v>
      </c>
      <c r="D53" s="81" t="s">
        <v>1547</v>
      </c>
      <c r="E53" s="81">
        <v>9</v>
      </c>
      <c r="F53" s="81">
        <v>3</v>
      </c>
      <c r="G53" s="82">
        <v>99</v>
      </c>
      <c r="H53" s="82">
        <v>20</v>
      </c>
      <c r="I53" s="82">
        <v>79</v>
      </c>
      <c r="J53" s="82"/>
      <c r="K53" s="83">
        <v>5793</v>
      </c>
      <c r="L53" s="83">
        <v>5673</v>
      </c>
      <c r="M53" s="83">
        <v>45460</v>
      </c>
      <c r="N53" s="82">
        <v>261</v>
      </c>
      <c r="O53" s="84">
        <v>4500000</v>
      </c>
      <c r="P53" s="84"/>
      <c r="Q53" s="84"/>
      <c r="R53" s="50">
        <v>4500000</v>
      </c>
      <c r="S53" s="50">
        <v>3</v>
      </c>
      <c r="T53" s="50">
        <v>4500000</v>
      </c>
      <c r="U53" s="131" t="s">
        <v>1548</v>
      </c>
      <c r="V53" s="89"/>
    </row>
    <row r="54" spans="1:22" s="52" customFormat="1" ht="15.75">
      <c r="A54" s="111">
        <v>33</v>
      </c>
      <c r="B54" s="80" t="s">
        <v>532</v>
      </c>
      <c r="C54" s="81">
        <v>1985</v>
      </c>
      <c r="D54" s="81" t="s">
        <v>1547</v>
      </c>
      <c r="E54" s="81">
        <v>9</v>
      </c>
      <c r="F54" s="81">
        <v>4</v>
      </c>
      <c r="G54" s="82">
        <v>129</v>
      </c>
      <c r="H54" s="82">
        <v>24</v>
      </c>
      <c r="I54" s="82">
        <v>105</v>
      </c>
      <c r="J54" s="82"/>
      <c r="K54" s="83">
        <v>7290</v>
      </c>
      <c r="L54" s="83">
        <v>7273</v>
      </c>
      <c r="M54" s="83">
        <v>5848</v>
      </c>
      <c r="N54" s="82">
        <v>349</v>
      </c>
      <c r="O54" s="84">
        <v>6000000</v>
      </c>
      <c r="P54" s="84"/>
      <c r="Q54" s="84"/>
      <c r="R54" s="50">
        <v>6000000</v>
      </c>
      <c r="S54" s="50">
        <v>4</v>
      </c>
      <c r="T54" s="50">
        <v>6000000</v>
      </c>
      <c r="U54" s="131" t="s">
        <v>1548</v>
      </c>
      <c r="V54" s="89"/>
    </row>
    <row r="55" spans="1:22" s="52" customFormat="1" ht="15.75">
      <c r="A55" s="111">
        <v>34</v>
      </c>
      <c r="B55" s="80" t="s">
        <v>533</v>
      </c>
      <c r="C55" s="81">
        <v>1983</v>
      </c>
      <c r="D55" s="81" t="s">
        <v>1547</v>
      </c>
      <c r="E55" s="81">
        <v>10</v>
      </c>
      <c r="F55" s="81">
        <v>5</v>
      </c>
      <c r="G55" s="82">
        <v>162</v>
      </c>
      <c r="H55" s="82">
        <v>34</v>
      </c>
      <c r="I55" s="82">
        <v>128</v>
      </c>
      <c r="J55" s="82"/>
      <c r="K55" s="83">
        <v>8747</v>
      </c>
      <c r="L55" s="83">
        <v>8686</v>
      </c>
      <c r="M55" s="83">
        <v>6605</v>
      </c>
      <c r="N55" s="82">
        <v>394</v>
      </c>
      <c r="O55" s="84">
        <v>7828768</v>
      </c>
      <c r="P55" s="84"/>
      <c r="Q55" s="84"/>
      <c r="R55" s="50">
        <v>7828768</v>
      </c>
      <c r="S55" s="50">
        <v>5</v>
      </c>
      <c r="T55" s="50">
        <v>7828768</v>
      </c>
      <c r="U55" s="131" t="s">
        <v>1548</v>
      </c>
      <c r="V55" s="89"/>
    </row>
    <row r="56" spans="1:22" s="54" customFormat="1" ht="18.75">
      <c r="A56" s="463" t="s">
        <v>1550</v>
      </c>
      <c r="B56" s="464"/>
      <c r="C56" s="464"/>
      <c r="D56" s="464"/>
      <c r="E56" s="464"/>
      <c r="F56" s="464"/>
      <c r="G56" s="90">
        <v>800</v>
      </c>
      <c r="H56" s="90">
        <v>149</v>
      </c>
      <c r="I56" s="90">
        <v>651</v>
      </c>
      <c r="J56" s="90"/>
      <c r="K56" s="91">
        <v>43317</v>
      </c>
      <c r="L56" s="91">
        <v>42430</v>
      </c>
      <c r="M56" s="91">
        <v>75046</v>
      </c>
      <c r="N56" s="90">
        <v>1865</v>
      </c>
      <c r="O56" s="91">
        <v>35536438</v>
      </c>
      <c r="P56" s="53"/>
      <c r="Q56" s="53"/>
      <c r="R56" s="53">
        <v>35536438</v>
      </c>
      <c r="S56" s="53">
        <v>22</v>
      </c>
      <c r="T56" s="53">
        <v>35536438</v>
      </c>
      <c r="U56" s="113" t="s">
        <v>1551</v>
      </c>
      <c r="V56" s="94"/>
    </row>
    <row r="57" spans="1:22" s="52" customFormat="1" ht="20.25">
      <c r="A57" s="109" t="s">
        <v>1838</v>
      </c>
      <c r="B57" s="72"/>
      <c r="C57" s="73"/>
      <c r="D57" s="72"/>
      <c r="E57" s="74"/>
      <c r="F57" s="74"/>
      <c r="G57" s="121"/>
      <c r="H57" s="121"/>
      <c r="I57" s="121"/>
      <c r="J57" s="121"/>
      <c r="K57" s="122"/>
      <c r="L57" s="122"/>
      <c r="M57" s="122"/>
      <c r="N57" s="121"/>
      <c r="O57" s="122"/>
      <c r="P57" s="122"/>
      <c r="Q57" s="122"/>
      <c r="R57" s="123"/>
      <c r="S57" s="123"/>
      <c r="T57" s="123"/>
      <c r="U57" s="130"/>
      <c r="V57" s="89"/>
    </row>
    <row r="58" spans="1:22" s="52" customFormat="1" ht="31.5">
      <c r="A58" s="111">
        <v>35</v>
      </c>
      <c r="B58" s="80" t="s">
        <v>538</v>
      </c>
      <c r="C58" s="81">
        <v>1967</v>
      </c>
      <c r="D58" s="81" t="s">
        <v>1549</v>
      </c>
      <c r="E58" s="81">
        <v>9</v>
      </c>
      <c r="F58" s="81">
        <v>1</v>
      </c>
      <c r="G58" s="82">
        <v>72</v>
      </c>
      <c r="H58" s="82"/>
      <c r="I58" s="82">
        <v>72</v>
      </c>
      <c r="J58" s="82"/>
      <c r="K58" s="83">
        <v>3725</v>
      </c>
      <c r="L58" s="83">
        <v>3043</v>
      </c>
      <c r="M58" s="83">
        <v>3043</v>
      </c>
      <c r="N58" s="82">
        <v>118</v>
      </c>
      <c r="O58" s="84">
        <v>1500000</v>
      </c>
      <c r="P58" s="84"/>
      <c r="Q58" s="84"/>
      <c r="R58" s="50">
        <v>1500000</v>
      </c>
      <c r="S58" s="50">
        <v>1</v>
      </c>
      <c r="T58" s="50">
        <v>1500000</v>
      </c>
      <c r="U58" s="131" t="s">
        <v>1548</v>
      </c>
      <c r="V58" s="89"/>
    </row>
    <row r="59" spans="1:22" s="52" customFormat="1" ht="15.75">
      <c r="A59" s="111">
        <v>36</v>
      </c>
      <c r="B59" s="80" t="s">
        <v>537</v>
      </c>
      <c r="C59" s="81">
        <v>1975</v>
      </c>
      <c r="D59" s="81" t="s">
        <v>1547</v>
      </c>
      <c r="E59" s="81">
        <v>12</v>
      </c>
      <c r="F59" s="81">
        <v>1</v>
      </c>
      <c r="G59" s="82">
        <v>80</v>
      </c>
      <c r="H59" s="82">
        <v>11</v>
      </c>
      <c r="I59" s="82">
        <v>69</v>
      </c>
      <c r="J59" s="82"/>
      <c r="K59" s="83">
        <v>4365</v>
      </c>
      <c r="L59" s="83">
        <v>4049</v>
      </c>
      <c r="M59" s="83">
        <v>2897</v>
      </c>
      <c r="N59" s="82">
        <v>150</v>
      </c>
      <c r="O59" s="84">
        <v>1746585</v>
      </c>
      <c r="P59" s="84"/>
      <c r="Q59" s="84"/>
      <c r="R59" s="50">
        <v>1746585</v>
      </c>
      <c r="S59" s="50">
        <v>1</v>
      </c>
      <c r="T59" s="50">
        <v>1746585</v>
      </c>
      <c r="U59" s="131" t="s">
        <v>1548</v>
      </c>
      <c r="V59" s="89"/>
    </row>
    <row r="60" spans="1:22" s="54" customFormat="1" ht="18.75">
      <c r="A60" s="463" t="s">
        <v>1550</v>
      </c>
      <c r="B60" s="464"/>
      <c r="C60" s="464"/>
      <c r="D60" s="464"/>
      <c r="E60" s="464"/>
      <c r="F60" s="464"/>
      <c r="G60" s="90">
        <v>152</v>
      </c>
      <c r="H60" s="90">
        <v>11</v>
      </c>
      <c r="I60" s="90">
        <v>141</v>
      </c>
      <c r="J60" s="90"/>
      <c r="K60" s="91">
        <v>8090</v>
      </c>
      <c r="L60" s="91">
        <v>7092</v>
      </c>
      <c r="M60" s="91">
        <v>5940</v>
      </c>
      <c r="N60" s="90">
        <v>268</v>
      </c>
      <c r="O60" s="91">
        <v>3246585</v>
      </c>
      <c r="P60" s="53"/>
      <c r="Q60" s="53"/>
      <c r="R60" s="53">
        <v>3246585</v>
      </c>
      <c r="S60" s="53">
        <v>2</v>
      </c>
      <c r="T60" s="53">
        <v>3246585</v>
      </c>
      <c r="U60" s="113" t="s">
        <v>1551</v>
      </c>
      <c r="V60" s="94"/>
    </row>
    <row r="61" spans="1:22" s="52" customFormat="1" ht="20.25">
      <c r="A61" s="109" t="s">
        <v>1869</v>
      </c>
      <c r="B61" s="72"/>
      <c r="C61" s="73"/>
      <c r="D61" s="72"/>
      <c r="E61" s="74"/>
      <c r="F61" s="74"/>
      <c r="G61" s="121"/>
      <c r="H61" s="121"/>
      <c r="I61" s="121"/>
      <c r="J61" s="121"/>
      <c r="K61" s="122"/>
      <c r="L61" s="122"/>
      <c r="M61" s="122"/>
      <c r="N61" s="121"/>
      <c r="O61" s="122"/>
      <c r="P61" s="122"/>
      <c r="Q61" s="122"/>
      <c r="R61" s="123"/>
      <c r="S61" s="123"/>
      <c r="T61" s="123"/>
      <c r="U61" s="130"/>
      <c r="V61" s="89"/>
    </row>
    <row r="62" spans="1:22" s="52" customFormat="1" ht="15.75">
      <c r="A62" s="111">
        <v>37</v>
      </c>
      <c r="B62" s="80" t="s">
        <v>536</v>
      </c>
      <c r="C62" s="81">
        <v>1987</v>
      </c>
      <c r="D62" s="81" t="s">
        <v>1547</v>
      </c>
      <c r="E62" s="81">
        <v>9</v>
      </c>
      <c r="F62" s="81">
        <v>4</v>
      </c>
      <c r="G62" s="82">
        <v>144</v>
      </c>
      <c r="H62" s="82">
        <v>44</v>
      </c>
      <c r="I62" s="82">
        <v>100</v>
      </c>
      <c r="J62" s="82"/>
      <c r="K62" s="83">
        <v>8003</v>
      </c>
      <c r="L62" s="83">
        <v>6888</v>
      </c>
      <c r="M62" s="83">
        <v>4600</v>
      </c>
      <c r="N62" s="82">
        <v>348</v>
      </c>
      <c r="O62" s="84">
        <v>1500000</v>
      </c>
      <c r="P62" s="84"/>
      <c r="Q62" s="84"/>
      <c r="R62" s="50">
        <v>1500000</v>
      </c>
      <c r="S62" s="50">
        <v>1</v>
      </c>
      <c r="T62" s="50">
        <v>1500000</v>
      </c>
      <c r="U62" s="131" t="s">
        <v>1548</v>
      </c>
      <c r="V62" s="89"/>
    </row>
    <row r="63" spans="1:22" s="54" customFormat="1" ht="18.75">
      <c r="A63" s="463" t="s">
        <v>1550</v>
      </c>
      <c r="B63" s="464"/>
      <c r="C63" s="464"/>
      <c r="D63" s="464"/>
      <c r="E63" s="464"/>
      <c r="F63" s="464"/>
      <c r="G63" s="90">
        <v>144</v>
      </c>
      <c r="H63" s="90">
        <v>44</v>
      </c>
      <c r="I63" s="90">
        <v>100</v>
      </c>
      <c r="J63" s="90"/>
      <c r="K63" s="91">
        <v>8003</v>
      </c>
      <c r="L63" s="91">
        <v>6888</v>
      </c>
      <c r="M63" s="91">
        <v>4600</v>
      </c>
      <c r="N63" s="90">
        <v>348</v>
      </c>
      <c r="O63" s="91">
        <v>1500000</v>
      </c>
      <c r="P63" s="53"/>
      <c r="Q63" s="53"/>
      <c r="R63" s="53">
        <v>1500000</v>
      </c>
      <c r="S63" s="53">
        <v>1</v>
      </c>
      <c r="T63" s="53">
        <v>1500000</v>
      </c>
      <c r="U63" s="113" t="s">
        <v>1551</v>
      </c>
      <c r="V63" s="94"/>
    </row>
    <row r="64" spans="1:22" s="52" customFormat="1" ht="20.25">
      <c r="A64" s="109" t="s">
        <v>1883</v>
      </c>
      <c r="B64" s="72"/>
      <c r="C64" s="73"/>
      <c r="D64" s="72"/>
      <c r="E64" s="74"/>
      <c r="F64" s="74"/>
      <c r="G64" s="121"/>
      <c r="H64" s="121"/>
      <c r="I64" s="121"/>
      <c r="J64" s="121"/>
      <c r="K64" s="122"/>
      <c r="L64" s="122"/>
      <c r="M64" s="122"/>
      <c r="N64" s="121"/>
      <c r="O64" s="122"/>
      <c r="P64" s="122"/>
      <c r="Q64" s="122"/>
      <c r="R64" s="123"/>
      <c r="S64" s="123"/>
      <c r="T64" s="123"/>
      <c r="U64" s="130"/>
      <c r="V64" s="89"/>
    </row>
    <row r="65" spans="1:22" s="52" customFormat="1" ht="15.75">
      <c r="A65" s="111">
        <v>38</v>
      </c>
      <c r="B65" s="80" t="s">
        <v>539</v>
      </c>
      <c r="C65" s="81">
        <v>1987</v>
      </c>
      <c r="D65" s="81" t="s">
        <v>1547</v>
      </c>
      <c r="E65" s="81">
        <v>9</v>
      </c>
      <c r="F65" s="81">
        <v>2</v>
      </c>
      <c r="G65" s="82">
        <v>130</v>
      </c>
      <c r="H65" s="82">
        <v>32</v>
      </c>
      <c r="I65" s="82">
        <v>164</v>
      </c>
      <c r="J65" s="82"/>
      <c r="K65" s="83">
        <v>9107</v>
      </c>
      <c r="L65" s="83">
        <v>7230</v>
      </c>
      <c r="M65" s="83">
        <v>6023</v>
      </c>
      <c r="N65" s="82">
        <v>1207</v>
      </c>
      <c r="O65" s="84">
        <v>1500000</v>
      </c>
      <c r="P65" s="84"/>
      <c r="Q65" s="84"/>
      <c r="R65" s="50">
        <v>1500000</v>
      </c>
      <c r="S65" s="50">
        <v>1</v>
      </c>
      <c r="T65" s="50">
        <v>1500000</v>
      </c>
      <c r="U65" s="131" t="s">
        <v>1548</v>
      </c>
      <c r="V65" s="89"/>
    </row>
    <row r="66" spans="1:22" s="54" customFormat="1" ht="18.75">
      <c r="A66" s="463" t="s">
        <v>1550</v>
      </c>
      <c r="B66" s="464"/>
      <c r="C66" s="464"/>
      <c r="D66" s="464"/>
      <c r="E66" s="464"/>
      <c r="F66" s="464"/>
      <c r="G66" s="90">
        <v>130</v>
      </c>
      <c r="H66" s="90">
        <v>32</v>
      </c>
      <c r="I66" s="90">
        <v>164</v>
      </c>
      <c r="J66" s="90"/>
      <c r="K66" s="91">
        <v>9107</v>
      </c>
      <c r="L66" s="91">
        <v>7230</v>
      </c>
      <c r="M66" s="91">
        <v>6023</v>
      </c>
      <c r="N66" s="90">
        <v>1207</v>
      </c>
      <c r="O66" s="91">
        <v>1500000</v>
      </c>
      <c r="P66" s="53"/>
      <c r="Q66" s="53"/>
      <c r="R66" s="53">
        <v>1500000</v>
      </c>
      <c r="S66" s="53">
        <v>1</v>
      </c>
      <c r="T66" s="53">
        <v>1500000</v>
      </c>
      <c r="U66" s="113" t="s">
        <v>1551</v>
      </c>
      <c r="V66" s="94"/>
    </row>
    <row r="67" spans="1:22" s="52" customFormat="1" ht="20.25">
      <c r="A67" s="109" t="s">
        <v>1890</v>
      </c>
      <c r="B67" s="72"/>
      <c r="C67" s="73"/>
      <c r="D67" s="72"/>
      <c r="E67" s="74"/>
      <c r="F67" s="74"/>
      <c r="G67" s="121"/>
      <c r="H67" s="121"/>
      <c r="I67" s="121"/>
      <c r="J67" s="121"/>
      <c r="K67" s="122"/>
      <c r="L67" s="122"/>
      <c r="M67" s="122"/>
      <c r="N67" s="121"/>
      <c r="O67" s="122"/>
      <c r="P67" s="122"/>
      <c r="Q67" s="122"/>
      <c r="R67" s="123"/>
      <c r="S67" s="123"/>
      <c r="T67" s="123"/>
      <c r="U67" s="130"/>
      <c r="V67" s="89"/>
    </row>
    <row r="68" spans="1:22" s="52" customFormat="1" ht="15.75">
      <c r="A68" s="111">
        <v>39</v>
      </c>
      <c r="B68" s="80" t="s">
        <v>540</v>
      </c>
      <c r="C68" s="81">
        <v>1978</v>
      </c>
      <c r="D68" s="81" t="s">
        <v>1549</v>
      </c>
      <c r="E68" s="81">
        <v>9</v>
      </c>
      <c r="F68" s="81">
        <v>1</v>
      </c>
      <c r="G68" s="82">
        <v>81</v>
      </c>
      <c r="H68" s="82">
        <v>9</v>
      </c>
      <c r="I68" s="82">
        <v>72</v>
      </c>
      <c r="J68" s="82">
        <v>0</v>
      </c>
      <c r="K68" s="83">
        <v>5234</v>
      </c>
      <c r="L68" s="83">
        <v>4327</v>
      </c>
      <c r="M68" s="83">
        <v>3835</v>
      </c>
      <c r="N68" s="82">
        <v>170</v>
      </c>
      <c r="O68" s="84">
        <v>1500000</v>
      </c>
      <c r="P68" s="84"/>
      <c r="Q68" s="84"/>
      <c r="R68" s="50">
        <v>1500000</v>
      </c>
      <c r="S68" s="50">
        <v>1</v>
      </c>
      <c r="T68" s="50">
        <v>1500000</v>
      </c>
      <c r="U68" s="131" t="s">
        <v>1548</v>
      </c>
      <c r="V68" s="89"/>
    </row>
    <row r="69" spans="1:22" s="52" customFormat="1" ht="15.75">
      <c r="A69" s="111">
        <v>40</v>
      </c>
      <c r="B69" s="80" t="s">
        <v>541</v>
      </c>
      <c r="C69" s="81">
        <v>1981</v>
      </c>
      <c r="D69" s="81" t="s">
        <v>1549</v>
      </c>
      <c r="E69" s="81">
        <v>9</v>
      </c>
      <c r="F69" s="81">
        <v>4</v>
      </c>
      <c r="G69" s="82">
        <v>126</v>
      </c>
      <c r="H69" s="82">
        <v>12</v>
      </c>
      <c r="I69" s="82">
        <v>114</v>
      </c>
      <c r="J69" s="82">
        <v>0</v>
      </c>
      <c r="K69" s="83">
        <v>8545</v>
      </c>
      <c r="L69" s="83">
        <v>7276</v>
      </c>
      <c r="M69" s="83">
        <v>6597</v>
      </c>
      <c r="N69" s="82">
        <v>291</v>
      </c>
      <c r="O69" s="84">
        <v>6000000</v>
      </c>
      <c r="P69" s="84"/>
      <c r="Q69" s="84"/>
      <c r="R69" s="50">
        <v>6000000</v>
      </c>
      <c r="S69" s="50">
        <v>4</v>
      </c>
      <c r="T69" s="50">
        <v>6000000</v>
      </c>
      <c r="U69" s="131" t="s">
        <v>1548</v>
      </c>
      <c r="V69" s="89"/>
    </row>
    <row r="70" spans="1:22" s="52" customFormat="1" ht="15.75">
      <c r="A70" s="111">
        <v>41</v>
      </c>
      <c r="B70" s="80" t="s">
        <v>542</v>
      </c>
      <c r="C70" s="81">
        <v>1981</v>
      </c>
      <c r="D70" s="81" t="s">
        <v>1547</v>
      </c>
      <c r="E70" s="81">
        <v>9</v>
      </c>
      <c r="F70" s="81">
        <v>4</v>
      </c>
      <c r="G70" s="82">
        <v>145</v>
      </c>
      <c r="H70" s="82">
        <v>27</v>
      </c>
      <c r="I70" s="82">
        <v>118</v>
      </c>
      <c r="J70" s="82">
        <v>0</v>
      </c>
      <c r="K70" s="83">
        <v>7394</v>
      </c>
      <c r="L70" s="83">
        <v>6911</v>
      </c>
      <c r="M70" s="83">
        <v>5831</v>
      </c>
      <c r="N70" s="82">
        <v>344</v>
      </c>
      <c r="O70" s="84">
        <v>6000000</v>
      </c>
      <c r="P70" s="84"/>
      <c r="Q70" s="84"/>
      <c r="R70" s="50">
        <v>6000000</v>
      </c>
      <c r="S70" s="50">
        <v>4</v>
      </c>
      <c r="T70" s="50">
        <v>6000000</v>
      </c>
      <c r="U70" s="131" t="s">
        <v>1548</v>
      </c>
      <c r="V70" s="89"/>
    </row>
    <row r="71" spans="1:22" s="52" customFormat="1" ht="15.75">
      <c r="A71" s="111">
        <v>42</v>
      </c>
      <c r="B71" s="80" t="s">
        <v>543</v>
      </c>
      <c r="C71" s="81">
        <v>1987</v>
      </c>
      <c r="D71" s="81" t="s">
        <v>1547</v>
      </c>
      <c r="E71" s="81">
        <v>9</v>
      </c>
      <c r="F71" s="81">
        <v>3</v>
      </c>
      <c r="G71" s="82">
        <v>106</v>
      </c>
      <c r="H71" s="82">
        <v>36</v>
      </c>
      <c r="I71" s="82">
        <v>70</v>
      </c>
      <c r="J71" s="82">
        <v>0</v>
      </c>
      <c r="K71" s="83">
        <v>5750</v>
      </c>
      <c r="L71" s="83">
        <v>5210</v>
      </c>
      <c r="M71" s="83">
        <v>3702</v>
      </c>
      <c r="N71" s="82">
        <v>261</v>
      </c>
      <c r="O71" s="84">
        <v>4500000</v>
      </c>
      <c r="P71" s="84"/>
      <c r="Q71" s="84"/>
      <c r="R71" s="50">
        <v>4500000</v>
      </c>
      <c r="S71" s="50">
        <v>3</v>
      </c>
      <c r="T71" s="50">
        <v>4500000</v>
      </c>
      <c r="U71" s="131" t="s">
        <v>1548</v>
      </c>
      <c r="V71" s="89"/>
    </row>
    <row r="72" spans="1:22" s="54" customFormat="1" ht="18.75">
      <c r="A72" s="463" t="s">
        <v>1550</v>
      </c>
      <c r="B72" s="464"/>
      <c r="C72" s="464"/>
      <c r="D72" s="464"/>
      <c r="E72" s="464"/>
      <c r="F72" s="464"/>
      <c r="G72" s="90">
        <v>458</v>
      </c>
      <c r="H72" s="90">
        <v>84</v>
      </c>
      <c r="I72" s="90">
        <v>374</v>
      </c>
      <c r="J72" s="90">
        <v>0</v>
      </c>
      <c r="K72" s="91">
        <v>26923</v>
      </c>
      <c r="L72" s="91">
        <v>23724</v>
      </c>
      <c r="M72" s="91">
        <v>19965</v>
      </c>
      <c r="N72" s="90">
        <v>1066</v>
      </c>
      <c r="O72" s="91">
        <v>18000000</v>
      </c>
      <c r="P72" s="53"/>
      <c r="Q72" s="53"/>
      <c r="R72" s="53">
        <v>18000000</v>
      </c>
      <c r="S72" s="53">
        <v>12</v>
      </c>
      <c r="T72" s="53">
        <v>18000000</v>
      </c>
      <c r="U72" s="113" t="s">
        <v>1551</v>
      </c>
      <c r="V72" s="94"/>
    </row>
    <row r="73" spans="1:22" s="52" customFormat="1" ht="20.25">
      <c r="A73" s="109" t="s">
        <v>1591</v>
      </c>
      <c r="B73" s="72"/>
      <c r="C73" s="73"/>
      <c r="D73" s="72"/>
      <c r="E73" s="74"/>
      <c r="F73" s="74"/>
      <c r="G73" s="121"/>
      <c r="H73" s="121"/>
      <c r="I73" s="121"/>
      <c r="J73" s="121"/>
      <c r="K73" s="122"/>
      <c r="L73" s="122"/>
      <c r="M73" s="122"/>
      <c r="N73" s="121"/>
      <c r="O73" s="122"/>
      <c r="P73" s="122"/>
      <c r="Q73" s="122"/>
      <c r="R73" s="123"/>
      <c r="S73" s="123"/>
      <c r="T73" s="123"/>
      <c r="U73" s="130"/>
      <c r="V73" s="89"/>
    </row>
    <row r="74" spans="1:22" s="52" customFormat="1" ht="15.75">
      <c r="A74" s="111">
        <v>43</v>
      </c>
      <c r="B74" s="80" t="s">
        <v>544</v>
      </c>
      <c r="C74" s="81">
        <v>1987</v>
      </c>
      <c r="D74" s="81" t="s">
        <v>1547</v>
      </c>
      <c r="E74" s="81">
        <v>9</v>
      </c>
      <c r="F74" s="81">
        <v>3</v>
      </c>
      <c r="G74" s="82">
        <v>108</v>
      </c>
      <c r="H74" s="82">
        <v>6</v>
      </c>
      <c r="I74" s="82">
        <v>100</v>
      </c>
      <c r="J74" s="82">
        <v>2</v>
      </c>
      <c r="K74" s="83">
        <v>6508</v>
      </c>
      <c r="L74" s="83">
        <v>5770</v>
      </c>
      <c r="M74" s="83">
        <v>5438</v>
      </c>
      <c r="N74" s="82">
        <v>255</v>
      </c>
      <c r="O74" s="84">
        <v>4500000</v>
      </c>
      <c r="P74" s="84"/>
      <c r="Q74" s="84"/>
      <c r="R74" s="50">
        <v>4500000</v>
      </c>
      <c r="S74" s="50">
        <v>3</v>
      </c>
      <c r="T74" s="50">
        <v>4500000</v>
      </c>
      <c r="U74" s="131" t="s">
        <v>1548</v>
      </c>
      <c r="V74" s="89"/>
    </row>
    <row r="75" spans="1:22" s="54" customFormat="1" ht="18.75">
      <c r="A75" s="459" t="s">
        <v>1550</v>
      </c>
      <c r="B75" s="460"/>
      <c r="C75" s="460"/>
      <c r="D75" s="460"/>
      <c r="E75" s="460"/>
      <c r="F75" s="460"/>
      <c r="G75" s="114">
        <v>108</v>
      </c>
      <c r="H75" s="114">
        <v>6</v>
      </c>
      <c r="I75" s="114">
        <v>100</v>
      </c>
      <c r="J75" s="114">
        <v>2</v>
      </c>
      <c r="K75" s="115">
        <v>6508</v>
      </c>
      <c r="L75" s="115">
        <v>5770</v>
      </c>
      <c r="M75" s="115">
        <v>5438</v>
      </c>
      <c r="N75" s="114">
        <v>255</v>
      </c>
      <c r="O75" s="115">
        <v>4500000</v>
      </c>
      <c r="P75" s="64"/>
      <c r="Q75" s="64"/>
      <c r="R75" s="64">
        <v>4500000</v>
      </c>
      <c r="S75" s="64">
        <v>3</v>
      </c>
      <c r="T75" s="64">
        <v>4500000</v>
      </c>
      <c r="U75" s="118" t="s">
        <v>1551</v>
      </c>
      <c r="V75" s="94"/>
    </row>
    <row r="77" spans="1:23" s="28" customFormat="1" ht="39" customHeight="1">
      <c r="A77" s="441" t="s">
        <v>668</v>
      </c>
      <c r="B77" s="441"/>
      <c r="C77" s="441"/>
      <c r="D77" s="441"/>
      <c r="E77" s="441"/>
      <c r="F77" s="441"/>
      <c r="G77" s="441"/>
      <c r="H77" s="160"/>
      <c r="I77" s="160"/>
      <c r="J77" s="160"/>
      <c r="K77" s="161"/>
      <c r="L77" s="161"/>
      <c r="M77" s="161"/>
      <c r="N77" s="160"/>
      <c r="O77" s="161"/>
      <c r="P77" s="162"/>
      <c r="Q77" s="163"/>
      <c r="R77" s="163"/>
      <c r="S77" s="163"/>
      <c r="T77" s="162"/>
      <c r="U77" s="162"/>
      <c r="V77" s="162"/>
      <c r="W77" s="27"/>
    </row>
    <row r="78" spans="1:22" ht="12.75" customHeight="1">
      <c r="A78" s="441" t="s">
        <v>1731</v>
      </c>
      <c r="B78" s="441"/>
      <c r="C78" s="441"/>
      <c r="D78" s="441"/>
      <c r="E78" s="441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43"/>
      <c r="R78" s="43"/>
      <c r="S78" s="43"/>
      <c r="T78" s="43"/>
      <c r="U78" s="43"/>
      <c r="V78" s="43"/>
    </row>
    <row r="79" spans="1:22" ht="12.75" customHeight="1">
      <c r="A79" s="441" t="s">
        <v>1745</v>
      </c>
      <c r="B79" s="441"/>
      <c r="C79" s="441"/>
      <c r="D79" s="157"/>
      <c r="E79" s="157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43"/>
      <c r="R79" s="43"/>
      <c r="S79" s="43"/>
      <c r="T79" s="43"/>
      <c r="U79" s="43"/>
      <c r="V79" s="43"/>
    </row>
    <row r="80" spans="1:22" ht="12.75" customHeight="1">
      <c r="A80" s="441" t="s">
        <v>1738</v>
      </c>
      <c r="B80" s="441"/>
      <c r="C80" s="441"/>
      <c r="D80" s="441"/>
      <c r="E80" s="441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43"/>
      <c r="R80" s="43"/>
      <c r="S80" s="43"/>
      <c r="T80" s="43"/>
      <c r="U80" s="43"/>
      <c r="V80" s="43"/>
    </row>
    <row r="81" spans="1:22" ht="12.75" customHeight="1">
      <c r="A81" s="441" t="s">
        <v>1740</v>
      </c>
      <c r="B81" s="441"/>
      <c r="C81" s="441"/>
      <c r="D81" s="441"/>
      <c r="E81" s="441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43"/>
      <c r="R81" s="43"/>
      <c r="S81" s="43"/>
      <c r="T81" s="43"/>
      <c r="U81" s="43"/>
      <c r="V81" s="43"/>
    </row>
    <row r="82" spans="1:22" ht="12.75" customHeight="1">
      <c r="A82" s="441" t="s">
        <v>1741</v>
      </c>
      <c r="B82" s="441"/>
      <c r="C82" s="441"/>
      <c r="D82" s="441"/>
      <c r="E82" s="441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43"/>
      <c r="R82" s="43"/>
      <c r="S82" s="43"/>
      <c r="T82" s="43"/>
      <c r="U82" s="43"/>
      <c r="V82" s="43"/>
    </row>
    <row r="83" spans="1:22" ht="12.75" customHeight="1">
      <c r="A83" s="441" t="s">
        <v>1742</v>
      </c>
      <c r="B83" s="441"/>
      <c r="C83" s="441"/>
      <c r="D83" s="441"/>
      <c r="E83" s="441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43"/>
      <c r="R83" s="43"/>
      <c r="S83" s="43"/>
      <c r="T83" s="43"/>
      <c r="U83" s="43"/>
      <c r="V83" s="43"/>
    </row>
  </sheetData>
  <sheetProtection/>
  <autoFilter ref="A9:V75"/>
  <mergeCells count="40">
    <mergeCell ref="A79:C79"/>
    <mergeCell ref="A78:E78"/>
    <mergeCell ref="A80:E80"/>
    <mergeCell ref="A81:E81"/>
    <mergeCell ref="A82:E82"/>
    <mergeCell ref="A77:G77"/>
    <mergeCell ref="A83:E83"/>
    <mergeCell ref="S1:T1"/>
    <mergeCell ref="A2:U2"/>
    <mergeCell ref="A5:A8"/>
    <mergeCell ref="B5:B8"/>
    <mergeCell ref="C5:C8"/>
    <mergeCell ref="D5:D8"/>
    <mergeCell ref="E5:E8"/>
    <mergeCell ref="S5:T7"/>
    <mergeCell ref="U5:U8"/>
    <mergeCell ref="G6:G7"/>
    <mergeCell ref="H6:J6"/>
    <mergeCell ref="L6:L7"/>
    <mergeCell ref="M6:M7"/>
    <mergeCell ref="N6:N7"/>
    <mergeCell ref="O6:O7"/>
    <mergeCell ref="A24:F24"/>
    <mergeCell ref="A40:F40"/>
    <mergeCell ref="K5:K7"/>
    <mergeCell ref="L5:N5"/>
    <mergeCell ref="P6:R6"/>
    <mergeCell ref="O5:R5"/>
    <mergeCell ref="A10:F10"/>
    <mergeCell ref="A19:F19"/>
    <mergeCell ref="F5:F8"/>
    <mergeCell ref="G5:J5"/>
    <mergeCell ref="A43:F43"/>
    <mergeCell ref="A75:F75"/>
    <mergeCell ref="A47:F47"/>
    <mergeCell ref="A56:F56"/>
    <mergeCell ref="A60:F60"/>
    <mergeCell ref="A63:F63"/>
    <mergeCell ref="A66:F66"/>
    <mergeCell ref="A72:F72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8" scale="40" r:id="rId1"/>
  <headerFooter alignWithMargins="0">
    <oddHeader>&amp;C&amp;18&amp;P+53
</oddHeader>
  </headerFooter>
  <colBreaks count="2" manualBreakCount="2">
    <brk id="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0"/>
  <sheetViews>
    <sheetView view="pageBreakPreview" zoomScale="55" zoomScaleNormal="55" zoomScaleSheetLayoutView="55" zoomScalePageLayoutView="80" workbookViewId="0" topLeftCell="A1">
      <selection activeCell="A1" sqref="A1:V1"/>
    </sheetView>
  </sheetViews>
  <sheetFormatPr defaultColWidth="9.140625" defaultRowHeight="12.75" customHeight="1"/>
  <cols>
    <col min="1" max="1" width="8.8515625" style="67" customWidth="1"/>
    <col min="2" max="2" width="55.140625" style="95" customWidth="1"/>
    <col min="3" max="3" width="10.7109375" style="96" customWidth="1"/>
    <col min="4" max="4" width="22.57421875" style="67" customWidth="1"/>
    <col min="5" max="6" width="9.28125" style="97" customWidth="1"/>
    <col min="7" max="7" width="10.28125" style="96" customWidth="1"/>
    <col min="8" max="10" width="9.28125" style="96" customWidth="1"/>
    <col min="11" max="13" width="21.00390625" style="98" customWidth="1"/>
    <col min="14" max="14" width="13.140625" style="96" customWidth="1"/>
    <col min="15" max="15" width="23.140625" style="98" customWidth="1"/>
    <col min="16" max="16" width="22.57421875" style="98" customWidth="1"/>
    <col min="17" max="17" width="23.57421875" style="98" customWidth="1"/>
    <col min="18" max="18" width="21.7109375" style="98" customWidth="1"/>
    <col min="19" max="19" width="21.00390625" style="98" customWidth="1"/>
    <col min="20" max="21" width="18.28125" style="98" customWidth="1"/>
    <col min="22" max="22" width="14.28125" style="67" customWidth="1"/>
    <col min="23" max="23" width="15.421875" style="67" customWidth="1"/>
    <col min="24" max="16384" width="9.140625" style="43" customWidth="1"/>
  </cols>
  <sheetData>
    <row r="1" spans="1:22" s="132" customFormat="1" ht="63.75" customHeight="1">
      <c r="A1" s="537" t="s">
        <v>545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</row>
    <row r="2" spans="1:22" ht="30" customHeight="1">
      <c r="A2" s="492" t="s">
        <v>1565</v>
      </c>
      <c r="B2" s="492" t="s">
        <v>1749</v>
      </c>
      <c r="C2" s="468" t="s">
        <v>1520</v>
      </c>
      <c r="D2" s="496" t="s">
        <v>1521</v>
      </c>
      <c r="E2" s="482" t="s">
        <v>1522</v>
      </c>
      <c r="F2" s="482" t="s">
        <v>1523</v>
      </c>
      <c r="G2" s="485" t="s">
        <v>1524</v>
      </c>
      <c r="H2" s="485"/>
      <c r="I2" s="485"/>
      <c r="J2" s="485"/>
      <c r="K2" s="470" t="s">
        <v>1752</v>
      </c>
      <c r="L2" s="472" t="s">
        <v>1526</v>
      </c>
      <c r="M2" s="474"/>
      <c r="N2" s="468" t="s">
        <v>1527</v>
      </c>
      <c r="O2" s="472" t="s">
        <v>1528</v>
      </c>
      <c r="P2" s="473"/>
      <c r="Q2" s="473"/>
      <c r="R2" s="473"/>
      <c r="S2" s="474"/>
      <c r="T2" s="487" t="s">
        <v>1529</v>
      </c>
      <c r="U2" s="487" t="s">
        <v>1530</v>
      </c>
      <c r="V2" s="487" t="s">
        <v>1531</v>
      </c>
    </row>
    <row r="3" spans="1:22" ht="30" customHeight="1">
      <c r="A3" s="493"/>
      <c r="B3" s="493"/>
      <c r="C3" s="495"/>
      <c r="D3" s="497"/>
      <c r="E3" s="483"/>
      <c r="F3" s="483"/>
      <c r="G3" s="477" t="s">
        <v>1532</v>
      </c>
      <c r="H3" s="479" t="s">
        <v>1533</v>
      </c>
      <c r="I3" s="480"/>
      <c r="J3" s="481"/>
      <c r="K3" s="486"/>
      <c r="L3" s="470" t="s">
        <v>1534</v>
      </c>
      <c r="M3" s="470" t="s">
        <v>1535</v>
      </c>
      <c r="N3" s="495"/>
      <c r="O3" s="470" t="s">
        <v>1534</v>
      </c>
      <c r="P3" s="534" t="s">
        <v>1533</v>
      </c>
      <c r="Q3" s="535"/>
      <c r="R3" s="535"/>
      <c r="S3" s="536"/>
      <c r="T3" s="488"/>
      <c r="U3" s="488"/>
      <c r="V3" s="488"/>
    </row>
    <row r="4" spans="1:22" ht="168" customHeight="1">
      <c r="A4" s="493"/>
      <c r="B4" s="493"/>
      <c r="C4" s="495"/>
      <c r="D4" s="497"/>
      <c r="E4" s="483"/>
      <c r="F4" s="483"/>
      <c r="G4" s="478"/>
      <c r="H4" s="100" t="s">
        <v>1536</v>
      </c>
      <c r="I4" s="100" t="s">
        <v>1537</v>
      </c>
      <c r="J4" s="100" t="s">
        <v>1538</v>
      </c>
      <c r="K4" s="471"/>
      <c r="L4" s="471"/>
      <c r="M4" s="471"/>
      <c r="N4" s="469"/>
      <c r="O4" s="471"/>
      <c r="P4" s="101" t="s">
        <v>1744</v>
      </c>
      <c r="Q4" s="101" t="s">
        <v>1566</v>
      </c>
      <c r="R4" s="99" t="s">
        <v>1539</v>
      </c>
      <c r="S4" s="99" t="s">
        <v>1540</v>
      </c>
      <c r="T4" s="489"/>
      <c r="U4" s="489"/>
      <c r="V4" s="488"/>
    </row>
    <row r="5" spans="1:22" ht="12.75" customHeight="1">
      <c r="A5" s="494"/>
      <c r="B5" s="494"/>
      <c r="C5" s="469"/>
      <c r="D5" s="498"/>
      <c r="E5" s="484"/>
      <c r="F5" s="484"/>
      <c r="G5" s="103" t="s">
        <v>1541</v>
      </c>
      <c r="H5" s="103" t="s">
        <v>1541</v>
      </c>
      <c r="I5" s="103" t="s">
        <v>1541</v>
      </c>
      <c r="J5" s="103" t="s">
        <v>1541</v>
      </c>
      <c r="K5" s="50" t="s">
        <v>1542</v>
      </c>
      <c r="L5" s="50" t="s">
        <v>1542</v>
      </c>
      <c r="M5" s="50" t="s">
        <v>1542</v>
      </c>
      <c r="N5" s="85" t="s">
        <v>1543</v>
      </c>
      <c r="O5" s="50" t="s">
        <v>1544</v>
      </c>
      <c r="P5" s="50" t="s">
        <v>1544</v>
      </c>
      <c r="Q5" s="50" t="s">
        <v>1544</v>
      </c>
      <c r="R5" s="50" t="s">
        <v>1544</v>
      </c>
      <c r="S5" s="50" t="s">
        <v>1544</v>
      </c>
      <c r="T5" s="48" t="s">
        <v>1545</v>
      </c>
      <c r="U5" s="48" t="s">
        <v>1545</v>
      </c>
      <c r="V5" s="489"/>
    </row>
    <row r="6" spans="1:22" ht="21" customHeight="1">
      <c r="A6" s="104">
        <v>1</v>
      </c>
      <c r="B6" s="104">
        <v>2</v>
      </c>
      <c r="C6" s="104">
        <v>3</v>
      </c>
      <c r="D6" s="104">
        <v>4</v>
      </c>
      <c r="E6" s="104">
        <v>5</v>
      </c>
      <c r="F6" s="104">
        <v>6</v>
      </c>
      <c r="G6" s="104">
        <v>7</v>
      </c>
      <c r="H6" s="104">
        <v>8</v>
      </c>
      <c r="I6" s="104">
        <v>9</v>
      </c>
      <c r="J6" s="104">
        <v>10</v>
      </c>
      <c r="K6" s="104">
        <v>11</v>
      </c>
      <c r="L6" s="104">
        <v>12</v>
      </c>
      <c r="M6" s="104">
        <v>13</v>
      </c>
      <c r="N6" s="104">
        <v>14</v>
      </c>
      <c r="O6" s="104">
        <v>15</v>
      </c>
      <c r="P6" s="104">
        <v>16</v>
      </c>
      <c r="Q6" s="104">
        <v>17</v>
      </c>
      <c r="R6" s="104">
        <v>18</v>
      </c>
      <c r="S6" s="104">
        <v>19</v>
      </c>
      <c r="T6" s="104">
        <v>20</v>
      </c>
      <c r="U6" s="104">
        <v>21</v>
      </c>
      <c r="V6" s="104">
        <v>22</v>
      </c>
    </row>
    <row r="7" spans="1:23" s="54" customFormat="1" ht="18.75">
      <c r="A7" s="532" t="s">
        <v>1546</v>
      </c>
      <c r="B7" s="533"/>
      <c r="C7" s="533"/>
      <c r="D7" s="533"/>
      <c r="E7" s="533"/>
      <c r="F7" s="533"/>
      <c r="G7" s="105">
        <v>7176</v>
      </c>
      <c r="H7" s="105">
        <v>1442</v>
      </c>
      <c r="I7" s="105">
        <v>5720</v>
      </c>
      <c r="J7" s="379">
        <v>1</v>
      </c>
      <c r="K7" s="363">
        <f>SUBTOTAL(9,K25:K141)</f>
        <v>720183.2</v>
      </c>
      <c r="L7" s="363">
        <f>SUBTOTAL(9,L25:L141)</f>
        <v>606902.3</v>
      </c>
      <c r="M7" s="363">
        <f>SUBTOTAL(9,M25:M141)</f>
        <v>450397.1</v>
      </c>
      <c r="N7" s="380">
        <v>16985</v>
      </c>
      <c r="O7" s="106">
        <f>O25+O31+O65+O70+O75+O83+O95+O100+O120+O105+O133+O141</f>
        <v>170336115.82999998</v>
      </c>
      <c r="P7" s="106">
        <f>P25+P31+P65+P70+P75+P83+P95+P100+P120+P105+P133+P141</f>
        <v>51100834.52999999</v>
      </c>
      <c r="Q7" s="106">
        <f>Q25+Q31+Q65+Q70+Q75+Q83+Q95+Q100+Q120+Q105+Q133+Q141</f>
        <v>23847056.18</v>
      </c>
      <c r="R7" s="106">
        <f>R25+R31+R65+R70+R75+R83+R95+R100+R120+R105+R133+R141</f>
        <v>42584029.11</v>
      </c>
      <c r="S7" s="106">
        <f>S25+S31+S65+S70+S75+S83+S95+S100+S120+S105+S133+S141</f>
        <v>52804196.01000001</v>
      </c>
      <c r="T7" s="205"/>
      <c r="U7" s="205"/>
      <c r="V7" s="206"/>
      <c r="W7" s="94"/>
    </row>
    <row r="8" spans="1:23" s="79" customFormat="1" ht="21">
      <c r="A8" s="109" t="s">
        <v>1663</v>
      </c>
      <c r="B8" s="72"/>
      <c r="C8" s="73"/>
      <c r="D8" s="72"/>
      <c r="E8" s="74"/>
      <c r="F8" s="74"/>
      <c r="G8" s="73"/>
      <c r="H8" s="73"/>
      <c r="I8" s="73"/>
      <c r="J8" s="73"/>
      <c r="K8" s="381"/>
      <c r="L8" s="381"/>
      <c r="M8" s="381"/>
      <c r="N8" s="73"/>
      <c r="O8" s="155"/>
      <c r="P8" s="155"/>
      <c r="Q8" s="155"/>
      <c r="R8" s="155"/>
      <c r="S8" s="155"/>
      <c r="T8" s="75"/>
      <c r="U8" s="75"/>
      <c r="V8" s="110"/>
      <c r="W8" s="78"/>
    </row>
    <row r="9" spans="1:22" s="87" customFormat="1" ht="15.75">
      <c r="A9" s="207">
        <v>1</v>
      </c>
      <c r="B9" s="133" t="s">
        <v>548</v>
      </c>
      <c r="C9" s="134">
        <v>1989</v>
      </c>
      <c r="D9" s="134" t="s">
        <v>1547</v>
      </c>
      <c r="E9" s="134">
        <v>16</v>
      </c>
      <c r="F9" s="134">
        <v>4</v>
      </c>
      <c r="G9" s="135">
        <v>251</v>
      </c>
      <c r="H9" s="135">
        <v>63</v>
      </c>
      <c r="I9" s="135">
        <v>188</v>
      </c>
      <c r="J9" s="135"/>
      <c r="K9" s="136">
        <v>14303.1</v>
      </c>
      <c r="L9" s="136">
        <v>12750</v>
      </c>
      <c r="M9" s="136">
        <v>9128.8</v>
      </c>
      <c r="N9" s="135">
        <v>626</v>
      </c>
      <c r="O9" s="17">
        <v>6794760</v>
      </c>
      <c r="P9" s="18">
        <v>2038428</v>
      </c>
      <c r="Q9" s="17">
        <v>951266.4</v>
      </c>
      <c r="R9" s="17">
        <v>1698690</v>
      </c>
      <c r="S9" s="17">
        <v>2106375.6</v>
      </c>
      <c r="T9" s="86">
        <f>O9/L9</f>
        <v>532.9223529411764</v>
      </c>
      <c r="U9" s="86">
        <v>3705019</v>
      </c>
      <c r="V9" s="208" t="s">
        <v>1548</v>
      </c>
    </row>
    <row r="10" spans="1:22" s="88" customFormat="1" ht="15.75">
      <c r="A10" s="207">
        <v>2</v>
      </c>
      <c r="B10" s="133" t="s">
        <v>549</v>
      </c>
      <c r="C10" s="134">
        <v>1954</v>
      </c>
      <c r="D10" s="134" t="s">
        <v>1549</v>
      </c>
      <c r="E10" s="134">
        <v>3</v>
      </c>
      <c r="F10" s="134">
        <v>3</v>
      </c>
      <c r="G10" s="135">
        <v>45</v>
      </c>
      <c r="H10" s="135">
        <v>5</v>
      </c>
      <c r="I10" s="135">
        <v>40</v>
      </c>
      <c r="J10" s="135"/>
      <c r="K10" s="136">
        <v>2894.7</v>
      </c>
      <c r="L10" s="136">
        <v>2089.9</v>
      </c>
      <c r="M10" s="136">
        <v>1143.9</v>
      </c>
      <c r="N10" s="135">
        <v>112</v>
      </c>
      <c r="O10" s="17">
        <v>5020438</v>
      </c>
      <c r="P10" s="18">
        <v>1506131.4</v>
      </c>
      <c r="Q10" s="17">
        <v>702861.32</v>
      </c>
      <c r="R10" s="17">
        <v>1255109.5</v>
      </c>
      <c r="S10" s="17">
        <v>1556335.7800000003</v>
      </c>
      <c r="T10" s="86">
        <f aca="true" t="shared" si="0" ref="T10:T24">O10/L10</f>
        <v>2402.2383846117036</v>
      </c>
      <c r="U10" s="86">
        <v>3705019</v>
      </c>
      <c r="V10" s="208" t="s">
        <v>1548</v>
      </c>
    </row>
    <row r="11" spans="1:23" s="52" customFormat="1" ht="15.75">
      <c r="A11" s="207">
        <v>3</v>
      </c>
      <c r="B11" s="133" t="s">
        <v>550</v>
      </c>
      <c r="C11" s="134">
        <v>1983</v>
      </c>
      <c r="D11" s="134" t="s">
        <v>1549</v>
      </c>
      <c r="E11" s="134">
        <v>12</v>
      </c>
      <c r="F11" s="134">
        <v>1</v>
      </c>
      <c r="G11" s="135">
        <v>82</v>
      </c>
      <c r="H11" s="135">
        <v>5</v>
      </c>
      <c r="I11" s="135">
        <v>77</v>
      </c>
      <c r="J11" s="135"/>
      <c r="K11" s="136">
        <v>3862.6</v>
      </c>
      <c r="L11" s="136">
        <v>3862.6</v>
      </c>
      <c r="M11" s="136">
        <v>3114.5</v>
      </c>
      <c r="N11" s="135">
        <v>205</v>
      </c>
      <c r="O11" s="17">
        <v>915808.8</v>
      </c>
      <c r="P11" s="18">
        <v>274742.64</v>
      </c>
      <c r="Q11" s="17">
        <v>128213.23</v>
      </c>
      <c r="R11" s="17">
        <v>228952.2</v>
      </c>
      <c r="S11" s="17">
        <v>283900.73000000004</v>
      </c>
      <c r="T11" s="86">
        <f t="shared" si="0"/>
        <v>237.09646352198004</v>
      </c>
      <c r="U11" s="86">
        <v>3705019</v>
      </c>
      <c r="V11" s="208" t="s">
        <v>1548</v>
      </c>
      <c r="W11" s="89"/>
    </row>
    <row r="12" spans="1:23" s="52" customFormat="1" ht="15.75">
      <c r="A12" s="207">
        <v>4</v>
      </c>
      <c r="B12" s="133" t="s">
        <v>551</v>
      </c>
      <c r="C12" s="134">
        <v>1948</v>
      </c>
      <c r="D12" s="134" t="s">
        <v>1549</v>
      </c>
      <c r="E12" s="134">
        <v>2</v>
      </c>
      <c r="F12" s="134">
        <v>2</v>
      </c>
      <c r="G12" s="135">
        <v>18</v>
      </c>
      <c r="H12" s="135"/>
      <c r="I12" s="135">
        <v>18</v>
      </c>
      <c r="J12" s="135"/>
      <c r="K12" s="136">
        <v>12212</v>
      </c>
      <c r="L12" s="136">
        <v>12212</v>
      </c>
      <c r="M12" s="136">
        <v>464.4</v>
      </c>
      <c r="N12" s="135">
        <v>41</v>
      </c>
      <c r="O12" s="17">
        <v>1547322</v>
      </c>
      <c r="P12" s="18">
        <v>464196.6</v>
      </c>
      <c r="Q12" s="17">
        <v>216625.08</v>
      </c>
      <c r="R12" s="17">
        <v>386830.5</v>
      </c>
      <c r="S12" s="17">
        <v>479669.81999999995</v>
      </c>
      <c r="T12" s="86">
        <f t="shared" si="0"/>
        <v>126.70504421880118</v>
      </c>
      <c r="U12" s="86">
        <v>3705019</v>
      </c>
      <c r="V12" s="208" t="s">
        <v>1548</v>
      </c>
      <c r="W12" s="89"/>
    </row>
    <row r="13" spans="1:23" s="52" customFormat="1" ht="15.75">
      <c r="A13" s="207">
        <v>5</v>
      </c>
      <c r="B13" s="133" t="s">
        <v>552</v>
      </c>
      <c r="C13" s="134">
        <v>1986</v>
      </c>
      <c r="D13" s="134" t="s">
        <v>1549</v>
      </c>
      <c r="E13" s="134">
        <v>12</v>
      </c>
      <c r="F13" s="134">
        <v>1</v>
      </c>
      <c r="G13" s="135">
        <v>80</v>
      </c>
      <c r="H13" s="135">
        <v>16</v>
      </c>
      <c r="I13" s="135">
        <v>64</v>
      </c>
      <c r="J13" s="135"/>
      <c r="K13" s="136">
        <v>3792.6</v>
      </c>
      <c r="L13" s="136">
        <v>3792.6</v>
      </c>
      <c r="M13" s="136">
        <v>3206.9</v>
      </c>
      <c r="N13" s="135">
        <v>200</v>
      </c>
      <c r="O13" s="17">
        <v>2706219.4</v>
      </c>
      <c r="P13" s="18">
        <v>811865.82</v>
      </c>
      <c r="Q13" s="17">
        <v>378870.71</v>
      </c>
      <c r="R13" s="17">
        <v>676554.85</v>
      </c>
      <c r="S13" s="17">
        <v>838928.02</v>
      </c>
      <c r="T13" s="86">
        <f t="shared" si="0"/>
        <v>713.5525497020514</v>
      </c>
      <c r="U13" s="86">
        <v>3705019</v>
      </c>
      <c r="V13" s="208" t="s">
        <v>1548</v>
      </c>
      <c r="W13" s="89"/>
    </row>
    <row r="14" spans="1:23" s="52" customFormat="1" ht="15.75">
      <c r="A14" s="207">
        <v>6</v>
      </c>
      <c r="B14" s="133" t="s">
        <v>553</v>
      </c>
      <c r="C14" s="134">
        <v>1949</v>
      </c>
      <c r="D14" s="134" t="s">
        <v>1549</v>
      </c>
      <c r="E14" s="134">
        <v>2</v>
      </c>
      <c r="F14" s="134">
        <v>2</v>
      </c>
      <c r="G14" s="135">
        <v>14</v>
      </c>
      <c r="H14" s="135"/>
      <c r="I14" s="135">
        <v>14</v>
      </c>
      <c r="J14" s="135"/>
      <c r="K14" s="136">
        <v>1211.3</v>
      </c>
      <c r="L14" s="136">
        <v>1211.3</v>
      </c>
      <c r="M14" s="136">
        <v>651.7</v>
      </c>
      <c r="N14" s="135">
        <v>35</v>
      </c>
      <c r="O14" s="17">
        <v>1551200</v>
      </c>
      <c r="P14" s="18">
        <v>465360</v>
      </c>
      <c r="Q14" s="17">
        <v>217168</v>
      </c>
      <c r="R14" s="17">
        <v>387800</v>
      </c>
      <c r="S14" s="17">
        <v>480872</v>
      </c>
      <c r="T14" s="86">
        <f t="shared" si="0"/>
        <v>1280.6076116568977</v>
      </c>
      <c r="U14" s="86">
        <v>3705019</v>
      </c>
      <c r="V14" s="208" t="s">
        <v>1548</v>
      </c>
      <c r="W14" s="89"/>
    </row>
    <row r="15" spans="1:23" s="52" customFormat="1" ht="15.75">
      <c r="A15" s="207">
        <v>7</v>
      </c>
      <c r="B15" s="133" t="s">
        <v>554</v>
      </c>
      <c r="C15" s="134">
        <v>1952</v>
      </c>
      <c r="D15" s="134" t="s">
        <v>1549</v>
      </c>
      <c r="E15" s="134">
        <v>2</v>
      </c>
      <c r="F15" s="134">
        <v>2</v>
      </c>
      <c r="G15" s="135">
        <v>18</v>
      </c>
      <c r="H15" s="135"/>
      <c r="I15" s="135">
        <v>18</v>
      </c>
      <c r="J15" s="135"/>
      <c r="K15" s="136">
        <v>1142.6</v>
      </c>
      <c r="L15" s="136">
        <v>1142.6</v>
      </c>
      <c r="M15" s="136">
        <v>767.4</v>
      </c>
      <c r="N15" s="135">
        <v>45</v>
      </c>
      <c r="O15" s="17">
        <v>1460067</v>
      </c>
      <c r="P15" s="18">
        <v>438020.1</v>
      </c>
      <c r="Q15" s="17">
        <v>204409.38</v>
      </c>
      <c r="R15" s="17">
        <v>365016.75</v>
      </c>
      <c r="S15" s="17">
        <v>452620.77</v>
      </c>
      <c r="T15" s="86">
        <f t="shared" si="0"/>
        <v>1277.8461403815859</v>
      </c>
      <c r="U15" s="86">
        <v>3705019</v>
      </c>
      <c r="V15" s="208" t="s">
        <v>1548</v>
      </c>
      <c r="W15" s="89"/>
    </row>
    <row r="16" spans="1:23" s="52" customFormat="1" ht="15.75">
      <c r="A16" s="207">
        <v>8</v>
      </c>
      <c r="B16" s="133" t="s">
        <v>555</v>
      </c>
      <c r="C16" s="134">
        <v>1994</v>
      </c>
      <c r="D16" s="134" t="s">
        <v>1547</v>
      </c>
      <c r="E16" s="134">
        <v>9</v>
      </c>
      <c r="F16" s="134">
        <v>3</v>
      </c>
      <c r="G16" s="135">
        <v>108</v>
      </c>
      <c r="H16" s="135">
        <v>57</v>
      </c>
      <c r="I16" s="135">
        <v>51</v>
      </c>
      <c r="J16" s="135"/>
      <c r="K16" s="136">
        <v>8666.1</v>
      </c>
      <c r="L16" s="136">
        <v>6412.5</v>
      </c>
      <c r="M16" s="136">
        <v>2917.2</v>
      </c>
      <c r="N16" s="135">
        <v>299</v>
      </c>
      <c r="O16" s="17">
        <v>7204194</v>
      </c>
      <c r="P16" s="18">
        <v>2161258.2</v>
      </c>
      <c r="Q16" s="17">
        <v>1008587.16</v>
      </c>
      <c r="R16" s="17">
        <v>1801048.5</v>
      </c>
      <c r="S16" s="17">
        <v>2233300.1399999997</v>
      </c>
      <c r="T16" s="86">
        <f t="shared" si="0"/>
        <v>1123.461052631579</v>
      </c>
      <c r="U16" s="86">
        <v>3705019</v>
      </c>
      <c r="V16" s="208" t="s">
        <v>1548</v>
      </c>
      <c r="W16" s="89"/>
    </row>
    <row r="17" spans="1:23" s="52" customFormat="1" ht="15.75">
      <c r="A17" s="207">
        <v>9</v>
      </c>
      <c r="B17" s="133" t="s">
        <v>556</v>
      </c>
      <c r="C17" s="134">
        <v>1951</v>
      </c>
      <c r="D17" s="134" t="s">
        <v>1549</v>
      </c>
      <c r="E17" s="134">
        <v>2</v>
      </c>
      <c r="F17" s="134">
        <v>2</v>
      </c>
      <c r="G17" s="135">
        <v>18</v>
      </c>
      <c r="H17" s="135">
        <v>4</v>
      </c>
      <c r="I17" s="135">
        <v>14</v>
      </c>
      <c r="J17" s="135"/>
      <c r="K17" s="136">
        <v>1122.6</v>
      </c>
      <c r="L17" s="136">
        <v>1122.6</v>
      </c>
      <c r="M17" s="136">
        <v>693.6</v>
      </c>
      <c r="N17" s="135">
        <v>50</v>
      </c>
      <c r="O17" s="17">
        <v>1850873.4</v>
      </c>
      <c r="P17" s="18">
        <v>555262.01</v>
      </c>
      <c r="Q17" s="17">
        <v>259122.28</v>
      </c>
      <c r="R17" s="17">
        <v>462718.35</v>
      </c>
      <c r="S17" s="17">
        <v>573770.76</v>
      </c>
      <c r="T17" s="86">
        <f t="shared" si="0"/>
        <v>1648.738107963656</v>
      </c>
      <c r="U17" s="86">
        <v>3705019</v>
      </c>
      <c r="V17" s="208" t="s">
        <v>1548</v>
      </c>
      <c r="W17" s="89"/>
    </row>
    <row r="18" spans="1:23" s="52" customFormat="1" ht="15.75">
      <c r="A18" s="207">
        <v>10</v>
      </c>
      <c r="B18" s="133" t="s">
        <v>546</v>
      </c>
      <c r="C18" s="134">
        <v>1990</v>
      </c>
      <c r="D18" s="134" t="s">
        <v>1549</v>
      </c>
      <c r="E18" s="134">
        <v>12</v>
      </c>
      <c r="F18" s="134">
        <v>7</v>
      </c>
      <c r="G18" s="135">
        <v>352</v>
      </c>
      <c r="H18" s="135">
        <v>58</v>
      </c>
      <c r="I18" s="135">
        <v>294</v>
      </c>
      <c r="J18" s="135"/>
      <c r="K18" s="136">
        <v>16316.2</v>
      </c>
      <c r="L18" s="136">
        <v>16316.2</v>
      </c>
      <c r="M18" s="136">
        <v>9393.2</v>
      </c>
      <c r="N18" s="135">
        <v>747</v>
      </c>
      <c r="O18" s="17">
        <v>2980782</v>
      </c>
      <c r="P18" s="18">
        <v>894234.6</v>
      </c>
      <c r="Q18" s="17">
        <v>417309.48</v>
      </c>
      <c r="R18" s="17">
        <v>745195.5</v>
      </c>
      <c r="S18" s="17">
        <v>924042.4199999999</v>
      </c>
      <c r="T18" s="86">
        <f t="shared" si="0"/>
        <v>182.68849364435346</v>
      </c>
      <c r="U18" s="86">
        <v>3705019</v>
      </c>
      <c r="V18" s="208" t="s">
        <v>1548</v>
      </c>
      <c r="W18" s="89"/>
    </row>
    <row r="19" spans="1:23" s="52" customFormat="1" ht="15.75">
      <c r="A19" s="207">
        <v>11</v>
      </c>
      <c r="B19" s="133" t="s">
        <v>547</v>
      </c>
      <c r="C19" s="134">
        <v>1972</v>
      </c>
      <c r="D19" s="134" t="s">
        <v>1547</v>
      </c>
      <c r="E19" s="134">
        <v>9</v>
      </c>
      <c r="F19" s="134">
        <v>3</v>
      </c>
      <c r="G19" s="135">
        <v>108</v>
      </c>
      <c r="H19" s="135">
        <v>21</v>
      </c>
      <c r="I19" s="135">
        <v>87</v>
      </c>
      <c r="J19" s="135"/>
      <c r="K19" s="136">
        <v>5460.4</v>
      </c>
      <c r="L19" s="136">
        <v>5460.4</v>
      </c>
      <c r="M19" s="136">
        <v>4309</v>
      </c>
      <c r="N19" s="135">
        <v>252</v>
      </c>
      <c r="O19" s="17">
        <v>4738533.1</v>
      </c>
      <c r="P19" s="18">
        <v>1421559.93</v>
      </c>
      <c r="Q19" s="17">
        <v>663394.63</v>
      </c>
      <c r="R19" s="17">
        <v>1184633.28</v>
      </c>
      <c r="S19" s="17">
        <v>1468945.26</v>
      </c>
      <c r="T19" s="86">
        <f t="shared" si="0"/>
        <v>867.7996300637316</v>
      </c>
      <c r="U19" s="86">
        <v>3705019</v>
      </c>
      <c r="V19" s="208" t="s">
        <v>1548</v>
      </c>
      <c r="W19" s="89"/>
    </row>
    <row r="20" spans="1:23" s="52" customFormat="1" ht="15.75">
      <c r="A20" s="207">
        <v>12</v>
      </c>
      <c r="B20" s="133" t="s">
        <v>557</v>
      </c>
      <c r="C20" s="134">
        <v>1969</v>
      </c>
      <c r="D20" s="134" t="s">
        <v>1547</v>
      </c>
      <c r="E20" s="134">
        <v>9</v>
      </c>
      <c r="F20" s="134">
        <v>4</v>
      </c>
      <c r="G20" s="135">
        <v>214</v>
      </c>
      <c r="H20" s="135">
        <v>64</v>
      </c>
      <c r="I20" s="135">
        <v>150</v>
      </c>
      <c r="J20" s="135"/>
      <c r="K20" s="136">
        <v>10607.6</v>
      </c>
      <c r="L20" s="136">
        <v>10607.6</v>
      </c>
      <c r="M20" s="136">
        <v>6901.8</v>
      </c>
      <c r="N20" s="135">
        <v>581</v>
      </c>
      <c r="O20" s="17">
        <v>2480000</v>
      </c>
      <c r="P20" s="18">
        <v>744000</v>
      </c>
      <c r="Q20" s="17">
        <v>347200</v>
      </c>
      <c r="R20" s="17">
        <v>620000</v>
      </c>
      <c r="S20" s="17">
        <v>768800</v>
      </c>
      <c r="T20" s="86">
        <f t="shared" si="0"/>
        <v>233.79463780685546</v>
      </c>
      <c r="U20" s="86">
        <v>3705019</v>
      </c>
      <c r="V20" s="208" t="s">
        <v>1548</v>
      </c>
      <c r="W20" s="89"/>
    </row>
    <row r="21" spans="1:23" s="52" customFormat="1" ht="15.75">
      <c r="A21" s="207">
        <v>13</v>
      </c>
      <c r="B21" s="133" t="s">
        <v>558</v>
      </c>
      <c r="C21" s="134">
        <v>1983</v>
      </c>
      <c r="D21" s="134" t="s">
        <v>1549</v>
      </c>
      <c r="E21" s="134">
        <v>9</v>
      </c>
      <c r="F21" s="134">
        <v>6</v>
      </c>
      <c r="G21" s="135">
        <v>176</v>
      </c>
      <c r="H21" s="135">
        <v>27</v>
      </c>
      <c r="I21" s="135">
        <v>149</v>
      </c>
      <c r="J21" s="135"/>
      <c r="K21" s="136">
        <v>10480.7</v>
      </c>
      <c r="L21" s="136">
        <v>10480.7</v>
      </c>
      <c r="M21" s="136">
        <v>6615.6</v>
      </c>
      <c r="N21" s="135">
        <v>500</v>
      </c>
      <c r="O21" s="17">
        <v>667000</v>
      </c>
      <c r="P21" s="18">
        <v>200100</v>
      </c>
      <c r="Q21" s="17">
        <v>93380</v>
      </c>
      <c r="R21" s="17">
        <v>166750</v>
      </c>
      <c r="S21" s="17">
        <v>206770</v>
      </c>
      <c r="T21" s="86">
        <f t="shared" si="0"/>
        <v>63.64078735198984</v>
      </c>
      <c r="U21" s="86">
        <v>3705019</v>
      </c>
      <c r="V21" s="208" t="s">
        <v>1548</v>
      </c>
      <c r="W21" s="89"/>
    </row>
    <row r="22" spans="1:23" s="52" customFormat="1" ht="15.75">
      <c r="A22" s="207">
        <v>14</v>
      </c>
      <c r="B22" s="133" t="s">
        <v>559</v>
      </c>
      <c r="C22" s="134">
        <v>1970</v>
      </c>
      <c r="D22" s="134" t="s">
        <v>1547</v>
      </c>
      <c r="E22" s="134">
        <v>9</v>
      </c>
      <c r="F22" s="134">
        <v>4</v>
      </c>
      <c r="G22" s="135">
        <v>216</v>
      </c>
      <c r="H22" s="135">
        <v>53</v>
      </c>
      <c r="I22" s="135">
        <v>163</v>
      </c>
      <c r="J22" s="135"/>
      <c r="K22" s="136">
        <v>10733.1</v>
      </c>
      <c r="L22" s="136">
        <v>10733.1</v>
      </c>
      <c r="M22" s="136">
        <v>6938.1</v>
      </c>
      <c r="N22" s="135">
        <v>226</v>
      </c>
      <c r="O22" s="17">
        <v>2980000</v>
      </c>
      <c r="P22" s="18">
        <v>894000</v>
      </c>
      <c r="Q22" s="17">
        <v>417200</v>
      </c>
      <c r="R22" s="17">
        <v>745000</v>
      </c>
      <c r="S22" s="17">
        <v>923800</v>
      </c>
      <c r="T22" s="86">
        <f t="shared" si="0"/>
        <v>277.6457873307805</v>
      </c>
      <c r="U22" s="86">
        <v>3705019</v>
      </c>
      <c r="V22" s="208" t="s">
        <v>1548</v>
      </c>
      <c r="W22" s="89"/>
    </row>
    <row r="23" spans="1:23" s="52" customFormat="1" ht="15.75">
      <c r="A23" s="207">
        <v>15</v>
      </c>
      <c r="B23" s="133" t="s">
        <v>560</v>
      </c>
      <c r="C23" s="134">
        <v>1937</v>
      </c>
      <c r="D23" s="134" t="s">
        <v>1549</v>
      </c>
      <c r="E23" s="134">
        <v>5</v>
      </c>
      <c r="F23" s="134">
        <v>6</v>
      </c>
      <c r="G23" s="135">
        <v>53</v>
      </c>
      <c r="H23" s="135">
        <v>10</v>
      </c>
      <c r="I23" s="135">
        <v>43</v>
      </c>
      <c r="J23" s="135"/>
      <c r="K23" s="136">
        <v>3894.7</v>
      </c>
      <c r="L23" s="136">
        <v>3089.9</v>
      </c>
      <c r="M23" s="136">
        <v>2143.9</v>
      </c>
      <c r="N23" s="135">
        <v>187</v>
      </c>
      <c r="O23" s="17">
        <v>1932598.9</v>
      </c>
      <c r="P23" s="18">
        <v>579779.66</v>
      </c>
      <c r="Q23" s="17">
        <v>270563.85</v>
      </c>
      <c r="R23" s="17">
        <v>483149.73</v>
      </c>
      <c r="S23" s="17">
        <v>599105.66</v>
      </c>
      <c r="T23" s="86">
        <f t="shared" si="0"/>
        <v>625.4567785365222</v>
      </c>
      <c r="U23" s="86">
        <v>3705019</v>
      </c>
      <c r="V23" s="208" t="s">
        <v>1548</v>
      </c>
      <c r="W23" s="89"/>
    </row>
    <row r="24" spans="1:23" s="52" customFormat="1" ht="15.75">
      <c r="A24" s="207">
        <v>16</v>
      </c>
      <c r="B24" s="133" t="s">
        <v>561</v>
      </c>
      <c r="C24" s="134">
        <v>1975</v>
      </c>
      <c r="D24" s="134" t="s">
        <v>1549</v>
      </c>
      <c r="E24" s="134">
        <v>9</v>
      </c>
      <c r="F24" s="134">
        <v>1</v>
      </c>
      <c r="G24" s="135">
        <v>53</v>
      </c>
      <c r="H24" s="135">
        <v>5</v>
      </c>
      <c r="I24" s="135">
        <v>48</v>
      </c>
      <c r="J24" s="135"/>
      <c r="K24" s="136">
        <v>2220.7</v>
      </c>
      <c r="L24" s="136">
        <v>2220.7</v>
      </c>
      <c r="M24" s="136">
        <v>1295.9</v>
      </c>
      <c r="N24" s="135">
        <v>93</v>
      </c>
      <c r="O24" s="17">
        <v>630000</v>
      </c>
      <c r="P24" s="18">
        <v>189000</v>
      </c>
      <c r="Q24" s="17">
        <v>88200</v>
      </c>
      <c r="R24" s="17">
        <v>157500</v>
      </c>
      <c r="S24" s="17">
        <v>195300</v>
      </c>
      <c r="T24" s="86">
        <f t="shared" si="0"/>
        <v>283.6943306164723</v>
      </c>
      <c r="U24" s="86">
        <v>3705019</v>
      </c>
      <c r="V24" s="208" t="s">
        <v>1548</v>
      </c>
      <c r="W24" s="89"/>
    </row>
    <row r="25" spans="1:23" s="54" customFormat="1" ht="24" customHeight="1">
      <c r="A25" s="526" t="s">
        <v>1550</v>
      </c>
      <c r="B25" s="527"/>
      <c r="C25" s="527"/>
      <c r="D25" s="527"/>
      <c r="E25" s="527"/>
      <c r="F25" s="527"/>
      <c r="G25" s="90">
        <v>1806</v>
      </c>
      <c r="H25" s="90">
        <v>388</v>
      </c>
      <c r="I25" s="90">
        <v>1418</v>
      </c>
      <c r="J25" s="90"/>
      <c r="K25" s="91">
        <v>108921</v>
      </c>
      <c r="L25" s="91">
        <v>103504.7</v>
      </c>
      <c r="M25" s="91">
        <v>59685.90000000001</v>
      </c>
      <c r="N25" s="90">
        <v>4199</v>
      </c>
      <c r="O25" s="12">
        <f>SUM(O9:O24)</f>
        <v>45459796.599999994</v>
      </c>
      <c r="P25" s="12">
        <f>SUM(P9:P24)</f>
        <v>13637938.959999999</v>
      </c>
      <c r="Q25" s="12">
        <f>SUM(Q9:Q24)</f>
        <v>6364371.52</v>
      </c>
      <c r="R25" s="12">
        <f>SUM(R9:R24)</f>
        <v>11364949.16</v>
      </c>
      <c r="S25" s="12">
        <f>SUM(S9:S24)</f>
        <v>14092536.959999999</v>
      </c>
      <c r="T25" s="93" t="s">
        <v>1551</v>
      </c>
      <c r="U25" s="93" t="s">
        <v>1551</v>
      </c>
      <c r="V25" s="113" t="s">
        <v>1551</v>
      </c>
      <c r="W25" s="94"/>
    </row>
    <row r="26" spans="1:23" s="79" customFormat="1" ht="21">
      <c r="A26" s="109" t="s">
        <v>1570</v>
      </c>
      <c r="B26" s="72"/>
      <c r="C26" s="73"/>
      <c r="D26" s="72"/>
      <c r="E26" s="74"/>
      <c r="F26" s="74"/>
      <c r="G26" s="73"/>
      <c r="H26" s="73"/>
      <c r="I26" s="73"/>
      <c r="J26" s="73"/>
      <c r="K26" s="75"/>
      <c r="L26" s="75"/>
      <c r="M26" s="75"/>
      <c r="N26" s="73"/>
      <c r="O26" s="155"/>
      <c r="P26" s="155"/>
      <c r="Q26" s="155"/>
      <c r="R26" s="155"/>
      <c r="S26" s="155"/>
      <c r="T26" s="75"/>
      <c r="U26" s="75"/>
      <c r="V26" s="110"/>
      <c r="W26" s="78"/>
    </row>
    <row r="27" spans="1:23" s="52" customFormat="1" ht="15.75">
      <c r="A27" s="207">
        <v>17</v>
      </c>
      <c r="B27" s="133" t="s">
        <v>562</v>
      </c>
      <c r="C27" s="134">
        <v>1986</v>
      </c>
      <c r="D27" s="134" t="s">
        <v>1552</v>
      </c>
      <c r="E27" s="134">
        <v>16</v>
      </c>
      <c r="F27" s="134">
        <v>1</v>
      </c>
      <c r="G27" s="135">
        <v>108</v>
      </c>
      <c r="H27" s="135">
        <v>23</v>
      </c>
      <c r="I27" s="135">
        <v>85</v>
      </c>
      <c r="J27" s="135"/>
      <c r="K27" s="136">
        <v>7579</v>
      </c>
      <c r="L27" s="136">
        <v>5366.2</v>
      </c>
      <c r="M27" s="136">
        <v>4047.7</v>
      </c>
      <c r="N27" s="135">
        <v>252</v>
      </c>
      <c r="O27" s="17">
        <v>6327425.2</v>
      </c>
      <c r="P27" s="18">
        <v>1898227.56</v>
      </c>
      <c r="Q27" s="17">
        <v>885839.53</v>
      </c>
      <c r="R27" s="17">
        <v>1581856.3</v>
      </c>
      <c r="S27" s="17">
        <v>1961501.8100000003</v>
      </c>
      <c r="T27" s="86">
        <f>O27/L27</f>
        <v>1179.125861876188</v>
      </c>
      <c r="U27" s="86">
        <v>3705019</v>
      </c>
      <c r="V27" s="208" t="s">
        <v>1548</v>
      </c>
      <c r="W27" s="89"/>
    </row>
    <row r="28" spans="1:23" s="52" customFormat="1" ht="15.75">
      <c r="A28" s="207">
        <v>18</v>
      </c>
      <c r="B28" s="133" t="s">
        <v>563</v>
      </c>
      <c r="C28" s="134">
        <v>1968</v>
      </c>
      <c r="D28" s="134" t="s">
        <v>1547</v>
      </c>
      <c r="E28" s="134">
        <v>5</v>
      </c>
      <c r="F28" s="134">
        <v>4</v>
      </c>
      <c r="G28" s="135">
        <v>60</v>
      </c>
      <c r="H28" s="135">
        <v>12</v>
      </c>
      <c r="I28" s="135">
        <v>48</v>
      </c>
      <c r="J28" s="135"/>
      <c r="K28" s="136">
        <v>3550.1</v>
      </c>
      <c r="L28" s="136">
        <v>2650.2</v>
      </c>
      <c r="M28" s="136">
        <v>1518.1</v>
      </c>
      <c r="N28" s="135">
        <v>144</v>
      </c>
      <c r="O28" s="17">
        <v>450000</v>
      </c>
      <c r="P28" s="18">
        <v>135000</v>
      </c>
      <c r="Q28" s="17">
        <v>63000</v>
      </c>
      <c r="R28" s="17">
        <v>112500</v>
      </c>
      <c r="S28" s="17">
        <v>139500</v>
      </c>
      <c r="T28" s="86">
        <f>O28/L28</f>
        <v>169.7985057731492</v>
      </c>
      <c r="U28" s="86">
        <v>3705019</v>
      </c>
      <c r="V28" s="208" t="s">
        <v>1548</v>
      </c>
      <c r="W28" s="89"/>
    </row>
    <row r="29" spans="1:23" s="52" customFormat="1" ht="15.75">
      <c r="A29" s="207">
        <v>19</v>
      </c>
      <c r="B29" s="133" t="s">
        <v>564</v>
      </c>
      <c r="C29" s="134">
        <v>1968</v>
      </c>
      <c r="D29" s="134" t="s">
        <v>1549</v>
      </c>
      <c r="E29" s="134">
        <v>9</v>
      </c>
      <c r="F29" s="134">
        <v>3</v>
      </c>
      <c r="G29" s="135">
        <v>92</v>
      </c>
      <c r="H29" s="135">
        <v>15</v>
      </c>
      <c r="I29" s="135">
        <v>77</v>
      </c>
      <c r="J29" s="135"/>
      <c r="K29" s="136">
        <v>5400.9</v>
      </c>
      <c r="L29" s="136">
        <v>4589.2</v>
      </c>
      <c r="M29" s="136">
        <v>3839</v>
      </c>
      <c r="N29" s="135">
        <v>184</v>
      </c>
      <c r="O29" s="17">
        <v>1645295.36</v>
      </c>
      <c r="P29" s="18">
        <v>493588.61</v>
      </c>
      <c r="Q29" s="17">
        <v>230341.35</v>
      </c>
      <c r="R29" s="17">
        <v>411323.84</v>
      </c>
      <c r="S29" s="17">
        <v>510041.56</v>
      </c>
      <c r="T29" s="86">
        <f>O29/L29</f>
        <v>358.5146343589297</v>
      </c>
      <c r="U29" s="86">
        <v>3705019</v>
      </c>
      <c r="V29" s="208" t="s">
        <v>1548</v>
      </c>
      <c r="W29" s="89"/>
    </row>
    <row r="30" spans="1:23" s="52" customFormat="1" ht="15.75">
      <c r="A30" s="207">
        <v>20</v>
      </c>
      <c r="B30" s="133" t="s">
        <v>565</v>
      </c>
      <c r="C30" s="134">
        <v>1988</v>
      </c>
      <c r="D30" s="134" t="s">
        <v>1552</v>
      </c>
      <c r="E30" s="134">
        <v>16</v>
      </c>
      <c r="F30" s="134">
        <v>1</v>
      </c>
      <c r="G30" s="135">
        <v>108</v>
      </c>
      <c r="H30" s="135">
        <v>20</v>
      </c>
      <c r="I30" s="135">
        <v>88</v>
      </c>
      <c r="J30" s="135"/>
      <c r="K30" s="136">
        <v>7279</v>
      </c>
      <c r="L30" s="136">
        <v>5296.4</v>
      </c>
      <c r="M30" s="136">
        <v>4293.4</v>
      </c>
      <c r="N30" s="135">
        <v>230</v>
      </c>
      <c r="O30" s="17">
        <v>6553992.9</v>
      </c>
      <c r="P30" s="18">
        <v>1966197.86</v>
      </c>
      <c r="Q30" s="17">
        <v>917559</v>
      </c>
      <c r="R30" s="17">
        <v>1638498.24</v>
      </c>
      <c r="S30" s="17">
        <v>2031737.8</v>
      </c>
      <c r="T30" s="86">
        <f>O30/L30</f>
        <v>1237.4429612567028</v>
      </c>
      <c r="U30" s="86">
        <v>3705019</v>
      </c>
      <c r="V30" s="208" t="s">
        <v>1548</v>
      </c>
      <c r="W30" s="89"/>
    </row>
    <row r="31" spans="1:23" s="54" customFormat="1" ht="24" customHeight="1">
      <c r="A31" s="526" t="s">
        <v>1550</v>
      </c>
      <c r="B31" s="527"/>
      <c r="C31" s="527"/>
      <c r="D31" s="527"/>
      <c r="E31" s="527"/>
      <c r="F31" s="527"/>
      <c r="G31" s="90">
        <v>368</v>
      </c>
      <c r="H31" s="90">
        <v>70</v>
      </c>
      <c r="I31" s="90">
        <v>298</v>
      </c>
      <c r="J31" s="90"/>
      <c r="K31" s="91">
        <f>K30+K29+K28+K27</f>
        <v>23809</v>
      </c>
      <c r="L31" s="91">
        <f>L30+L29+L28+L27</f>
        <v>17902</v>
      </c>
      <c r="M31" s="91">
        <f>M30+M29+M28+M27</f>
        <v>13698.2</v>
      </c>
      <c r="N31" s="90">
        <v>810</v>
      </c>
      <c r="O31" s="12">
        <f>SUM(O27:O30)</f>
        <v>14976713.46</v>
      </c>
      <c r="P31" s="12">
        <f>SUM(P27:P30)</f>
        <v>4493014.03</v>
      </c>
      <c r="Q31" s="12">
        <f>SUM(Q27:Q30)</f>
        <v>2096739.8800000001</v>
      </c>
      <c r="R31" s="12">
        <f>SUM(R27:R30)</f>
        <v>3744178.38</v>
      </c>
      <c r="S31" s="12">
        <f>SUM(S27:S30)</f>
        <v>4642781.170000001</v>
      </c>
      <c r="T31" s="93" t="s">
        <v>1551</v>
      </c>
      <c r="U31" s="93" t="s">
        <v>1551</v>
      </c>
      <c r="V31" s="113" t="s">
        <v>1551</v>
      </c>
      <c r="W31" s="94"/>
    </row>
    <row r="32" spans="1:23" s="79" customFormat="1" ht="21">
      <c r="A32" s="109" t="s">
        <v>141</v>
      </c>
      <c r="B32" s="72"/>
      <c r="C32" s="73"/>
      <c r="D32" s="72"/>
      <c r="E32" s="74"/>
      <c r="F32" s="74"/>
      <c r="G32" s="73"/>
      <c r="H32" s="73"/>
      <c r="I32" s="73"/>
      <c r="J32" s="73"/>
      <c r="K32" s="75"/>
      <c r="L32" s="75"/>
      <c r="M32" s="75"/>
      <c r="N32" s="73"/>
      <c r="O32" s="155"/>
      <c r="P32" s="155"/>
      <c r="Q32" s="155"/>
      <c r="R32" s="155"/>
      <c r="S32" s="155"/>
      <c r="T32" s="75"/>
      <c r="U32" s="75"/>
      <c r="V32" s="110"/>
      <c r="W32" s="78"/>
    </row>
    <row r="33" spans="1:23" s="52" customFormat="1" ht="15.75">
      <c r="A33" s="207">
        <v>21</v>
      </c>
      <c r="B33" s="133" t="s">
        <v>566</v>
      </c>
      <c r="C33" s="134">
        <v>1963</v>
      </c>
      <c r="D33" s="134" t="s">
        <v>1547</v>
      </c>
      <c r="E33" s="134">
        <v>5</v>
      </c>
      <c r="F33" s="134">
        <v>4</v>
      </c>
      <c r="G33" s="135">
        <v>80</v>
      </c>
      <c r="H33" s="135">
        <v>13</v>
      </c>
      <c r="I33" s="135">
        <v>67</v>
      </c>
      <c r="J33" s="135"/>
      <c r="K33" s="136">
        <v>4431</v>
      </c>
      <c r="L33" s="136">
        <v>3501</v>
      </c>
      <c r="M33" s="136">
        <v>2880</v>
      </c>
      <c r="N33" s="135">
        <v>172</v>
      </c>
      <c r="O33" s="17">
        <v>1458267.5</v>
      </c>
      <c r="P33" s="18">
        <v>437480.24</v>
      </c>
      <c r="Q33" s="17">
        <v>204157.45</v>
      </c>
      <c r="R33" s="17">
        <v>364566.88</v>
      </c>
      <c r="S33" s="17">
        <v>452062.93</v>
      </c>
      <c r="T33" s="86">
        <f aca="true" t="shared" si="1" ref="T33:T64">O33/L33</f>
        <v>416.5288489003142</v>
      </c>
      <c r="U33" s="86">
        <v>3705019</v>
      </c>
      <c r="V33" s="208" t="s">
        <v>1548</v>
      </c>
      <c r="W33" s="89"/>
    </row>
    <row r="34" spans="1:23" s="52" customFormat="1" ht="15.75">
      <c r="A34" s="207">
        <v>22</v>
      </c>
      <c r="B34" s="133" t="s">
        <v>567</v>
      </c>
      <c r="C34" s="134">
        <v>1973</v>
      </c>
      <c r="D34" s="134" t="s">
        <v>1549</v>
      </c>
      <c r="E34" s="134">
        <v>4</v>
      </c>
      <c r="F34" s="134">
        <v>2</v>
      </c>
      <c r="G34" s="135">
        <v>32</v>
      </c>
      <c r="H34" s="135">
        <v>9</v>
      </c>
      <c r="I34" s="135">
        <v>21</v>
      </c>
      <c r="J34" s="135"/>
      <c r="K34" s="136">
        <v>1593</v>
      </c>
      <c r="L34" s="136">
        <v>1475</v>
      </c>
      <c r="M34" s="136">
        <v>1061</v>
      </c>
      <c r="N34" s="135">
        <v>80</v>
      </c>
      <c r="O34" s="17">
        <v>839995.7</v>
      </c>
      <c r="P34" s="18">
        <v>251998.7</v>
      </c>
      <c r="Q34" s="17">
        <v>117599.4</v>
      </c>
      <c r="R34" s="17">
        <v>209998.93</v>
      </c>
      <c r="S34" s="17">
        <v>260398.67</v>
      </c>
      <c r="T34" s="86">
        <f t="shared" si="1"/>
        <v>569.4886101694915</v>
      </c>
      <c r="U34" s="86">
        <v>3705019</v>
      </c>
      <c r="V34" s="208" t="s">
        <v>1548</v>
      </c>
      <c r="W34" s="89"/>
    </row>
    <row r="35" spans="1:23" s="52" customFormat="1" ht="15.75">
      <c r="A35" s="207">
        <v>23</v>
      </c>
      <c r="B35" s="133" t="s">
        <v>568</v>
      </c>
      <c r="C35" s="134">
        <v>1972</v>
      </c>
      <c r="D35" s="134" t="s">
        <v>1549</v>
      </c>
      <c r="E35" s="134">
        <v>3</v>
      </c>
      <c r="F35" s="134">
        <v>2</v>
      </c>
      <c r="G35" s="135">
        <v>24</v>
      </c>
      <c r="H35" s="135">
        <v>4</v>
      </c>
      <c r="I35" s="135">
        <v>20</v>
      </c>
      <c r="J35" s="135"/>
      <c r="K35" s="136">
        <v>1147</v>
      </c>
      <c r="L35" s="136">
        <v>1089</v>
      </c>
      <c r="M35" s="136">
        <v>891</v>
      </c>
      <c r="N35" s="135">
        <v>49</v>
      </c>
      <c r="O35" s="17">
        <v>837138</v>
      </c>
      <c r="P35" s="18">
        <v>251141.4</v>
      </c>
      <c r="Q35" s="17">
        <v>117199.32</v>
      </c>
      <c r="R35" s="17">
        <v>209284.5</v>
      </c>
      <c r="S35" s="17">
        <v>259512.77999999997</v>
      </c>
      <c r="T35" s="86">
        <f t="shared" si="1"/>
        <v>768.7217630853994</v>
      </c>
      <c r="U35" s="86">
        <v>3705019</v>
      </c>
      <c r="V35" s="208" t="s">
        <v>1548</v>
      </c>
      <c r="W35" s="89"/>
    </row>
    <row r="36" spans="1:23" s="52" customFormat="1" ht="15.75">
      <c r="A36" s="207">
        <v>24</v>
      </c>
      <c r="B36" s="133" t="s">
        <v>569</v>
      </c>
      <c r="C36" s="134">
        <v>1975</v>
      </c>
      <c r="D36" s="134" t="s">
        <v>1549</v>
      </c>
      <c r="E36" s="134">
        <v>4</v>
      </c>
      <c r="F36" s="134">
        <v>2</v>
      </c>
      <c r="G36" s="135">
        <v>32</v>
      </c>
      <c r="H36" s="135">
        <v>7</v>
      </c>
      <c r="I36" s="135">
        <v>25</v>
      </c>
      <c r="J36" s="135"/>
      <c r="K36" s="136">
        <v>1543</v>
      </c>
      <c r="L36" s="136">
        <v>1420</v>
      </c>
      <c r="M36" s="136">
        <v>1087</v>
      </c>
      <c r="N36" s="135">
        <v>64</v>
      </c>
      <c r="O36" s="17">
        <v>824698.6</v>
      </c>
      <c r="P36" s="18">
        <v>247409.58</v>
      </c>
      <c r="Q36" s="17">
        <v>115457.8</v>
      </c>
      <c r="R36" s="17">
        <v>206174.65</v>
      </c>
      <c r="S36" s="17">
        <v>255656.57000000004</v>
      </c>
      <c r="T36" s="86">
        <f t="shared" si="1"/>
        <v>580.773661971831</v>
      </c>
      <c r="U36" s="86">
        <v>3705019</v>
      </c>
      <c r="V36" s="208" t="s">
        <v>1548</v>
      </c>
      <c r="W36" s="89"/>
    </row>
    <row r="37" spans="1:23" s="52" customFormat="1" ht="15.75">
      <c r="A37" s="207">
        <v>25</v>
      </c>
      <c r="B37" s="133" t="s">
        <v>570</v>
      </c>
      <c r="C37" s="134">
        <v>1990</v>
      </c>
      <c r="D37" s="134" t="s">
        <v>1547</v>
      </c>
      <c r="E37" s="134">
        <v>5</v>
      </c>
      <c r="F37" s="134">
        <v>4</v>
      </c>
      <c r="G37" s="135">
        <v>70</v>
      </c>
      <c r="H37" s="135">
        <v>17</v>
      </c>
      <c r="I37" s="135">
        <v>53</v>
      </c>
      <c r="J37" s="135"/>
      <c r="K37" s="136">
        <v>4146</v>
      </c>
      <c r="L37" s="136">
        <v>3383</v>
      </c>
      <c r="M37" s="136">
        <v>2438</v>
      </c>
      <c r="N37" s="135">
        <v>166</v>
      </c>
      <c r="O37" s="17">
        <v>1559463.7</v>
      </c>
      <c r="P37" s="18">
        <v>467839.1</v>
      </c>
      <c r="Q37" s="17">
        <v>218324.92</v>
      </c>
      <c r="R37" s="17">
        <v>389865.93</v>
      </c>
      <c r="S37" s="17">
        <v>483433.75</v>
      </c>
      <c r="T37" s="86">
        <f t="shared" si="1"/>
        <v>460.97064735441916</v>
      </c>
      <c r="U37" s="86">
        <v>3705019</v>
      </c>
      <c r="V37" s="208" t="s">
        <v>1548</v>
      </c>
      <c r="W37" s="89"/>
    </row>
    <row r="38" spans="1:23" s="52" customFormat="1" ht="15.75">
      <c r="A38" s="207">
        <v>26</v>
      </c>
      <c r="B38" s="133" t="s">
        <v>571</v>
      </c>
      <c r="C38" s="134">
        <v>1992</v>
      </c>
      <c r="D38" s="134" t="s">
        <v>1549</v>
      </c>
      <c r="E38" s="134">
        <v>5</v>
      </c>
      <c r="F38" s="134">
        <v>2</v>
      </c>
      <c r="G38" s="135">
        <v>30</v>
      </c>
      <c r="H38" s="135">
        <v>5</v>
      </c>
      <c r="I38" s="135">
        <v>25</v>
      </c>
      <c r="J38" s="135"/>
      <c r="K38" s="136">
        <v>1380</v>
      </c>
      <c r="L38" s="136">
        <v>1380</v>
      </c>
      <c r="M38" s="136">
        <v>1104</v>
      </c>
      <c r="N38" s="135">
        <v>75</v>
      </c>
      <c r="O38" s="17">
        <v>702658</v>
      </c>
      <c r="P38" s="18">
        <v>210797.4</v>
      </c>
      <c r="Q38" s="17">
        <v>98372.12</v>
      </c>
      <c r="R38" s="17">
        <v>175664.5</v>
      </c>
      <c r="S38" s="17">
        <v>217823.97999999998</v>
      </c>
      <c r="T38" s="86">
        <f t="shared" si="1"/>
        <v>509.17246376811596</v>
      </c>
      <c r="U38" s="86">
        <v>3705019</v>
      </c>
      <c r="V38" s="208" t="s">
        <v>1548</v>
      </c>
      <c r="W38" s="89"/>
    </row>
    <row r="39" spans="1:23" s="52" customFormat="1" ht="15.75">
      <c r="A39" s="207">
        <v>27</v>
      </c>
      <c r="B39" s="133" t="s">
        <v>572</v>
      </c>
      <c r="C39" s="134">
        <v>1976</v>
      </c>
      <c r="D39" s="134" t="s">
        <v>1549</v>
      </c>
      <c r="E39" s="134">
        <v>9</v>
      </c>
      <c r="F39" s="134">
        <v>1</v>
      </c>
      <c r="G39" s="135">
        <v>54</v>
      </c>
      <c r="H39" s="135">
        <v>1</v>
      </c>
      <c r="I39" s="135">
        <v>53</v>
      </c>
      <c r="J39" s="135"/>
      <c r="K39" s="136">
        <v>2916</v>
      </c>
      <c r="L39" s="136">
        <v>2338</v>
      </c>
      <c r="M39" s="136">
        <v>2294</v>
      </c>
      <c r="N39" s="135">
        <v>87</v>
      </c>
      <c r="O39" s="17">
        <v>694084.9</v>
      </c>
      <c r="P39" s="18">
        <v>208225.46</v>
      </c>
      <c r="Q39" s="17">
        <v>97171.89</v>
      </c>
      <c r="R39" s="17">
        <v>173521.23</v>
      </c>
      <c r="S39" s="17">
        <v>215166.32</v>
      </c>
      <c r="T39" s="86">
        <f t="shared" si="1"/>
        <v>296.8712147134303</v>
      </c>
      <c r="U39" s="86">
        <v>3705019</v>
      </c>
      <c r="V39" s="208" t="s">
        <v>1548</v>
      </c>
      <c r="W39" s="89"/>
    </row>
    <row r="40" spans="1:23" s="52" customFormat="1" ht="15.75">
      <c r="A40" s="207">
        <v>28</v>
      </c>
      <c r="B40" s="133" t="s">
        <v>573</v>
      </c>
      <c r="C40" s="134">
        <v>1971</v>
      </c>
      <c r="D40" s="134" t="s">
        <v>1547</v>
      </c>
      <c r="E40" s="134">
        <v>5</v>
      </c>
      <c r="F40" s="134">
        <v>8</v>
      </c>
      <c r="G40" s="135">
        <v>118</v>
      </c>
      <c r="H40" s="135">
        <v>17</v>
      </c>
      <c r="I40" s="135">
        <v>101</v>
      </c>
      <c r="J40" s="135"/>
      <c r="K40" s="136">
        <v>6937</v>
      </c>
      <c r="L40" s="136">
        <v>5254</v>
      </c>
      <c r="M40" s="136">
        <v>4459</v>
      </c>
      <c r="N40" s="135">
        <v>258</v>
      </c>
      <c r="O40" s="17">
        <v>2252035.7</v>
      </c>
      <c r="P40" s="18">
        <v>675610.7</v>
      </c>
      <c r="Q40" s="17">
        <v>315285</v>
      </c>
      <c r="R40" s="17">
        <v>563008.93</v>
      </c>
      <c r="S40" s="17">
        <v>698131.07</v>
      </c>
      <c r="T40" s="86">
        <f t="shared" si="1"/>
        <v>428.6326037304911</v>
      </c>
      <c r="U40" s="86">
        <v>3705019</v>
      </c>
      <c r="V40" s="208" t="s">
        <v>1548</v>
      </c>
      <c r="W40" s="89"/>
    </row>
    <row r="41" spans="1:23" s="52" customFormat="1" ht="15.75">
      <c r="A41" s="207">
        <v>29</v>
      </c>
      <c r="B41" s="133" t="s">
        <v>574</v>
      </c>
      <c r="C41" s="134">
        <v>1961</v>
      </c>
      <c r="D41" s="134" t="s">
        <v>1549</v>
      </c>
      <c r="E41" s="134">
        <v>2</v>
      </c>
      <c r="F41" s="134">
        <v>2</v>
      </c>
      <c r="G41" s="135">
        <v>16</v>
      </c>
      <c r="H41" s="135">
        <v>3</v>
      </c>
      <c r="I41" s="135">
        <v>13</v>
      </c>
      <c r="J41" s="135"/>
      <c r="K41" s="136">
        <v>683.1</v>
      </c>
      <c r="L41" s="136">
        <v>635.8</v>
      </c>
      <c r="M41" s="136">
        <v>507.4</v>
      </c>
      <c r="N41" s="135">
        <v>24</v>
      </c>
      <c r="O41" s="17">
        <v>971618</v>
      </c>
      <c r="P41" s="18">
        <v>291485.4</v>
      </c>
      <c r="Q41" s="17">
        <v>136026.52</v>
      </c>
      <c r="R41" s="17">
        <v>242904.5</v>
      </c>
      <c r="S41" s="17">
        <v>301201.57999999996</v>
      </c>
      <c r="T41" s="86">
        <f t="shared" si="1"/>
        <v>1528.1818181818182</v>
      </c>
      <c r="U41" s="86">
        <v>3705019</v>
      </c>
      <c r="V41" s="208" t="s">
        <v>1548</v>
      </c>
      <c r="W41" s="89"/>
    </row>
    <row r="42" spans="1:23" s="52" customFormat="1" ht="15.75">
      <c r="A42" s="207">
        <v>30</v>
      </c>
      <c r="B42" s="133" t="s">
        <v>575</v>
      </c>
      <c r="C42" s="134">
        <v>1976</v>
      </c>
      <c r="D42" s="134" t="s">
        <v>1547</v>
      </c>
      <c r="E42" s="134">
        <v>5</v>
      </c>
      <c r="F42" s="134">
        <v>6</v>
      </c>
      <c r="G42" s="135">
        <v>85</v>
      </c>
      <c r="H42" s="135">
        <v>16</v>
      </c>
      <c r="I42" s="135">
        <v>69</v>
      </c>
      <c r="J42" s="135"/>
      <c r="K42" s="136">
        <v>5188</v>
      </c>
      <c r="L42" s="136">
        <v>3976</v>
      </c>
      <c r="M42" s="136">
        <v>3276</v>
      </c>
      <c r="N42" s="135">
        <v>202</v>
      </c>
      <c r="O42" s="17">
        <v>1714956.2</v>
      </c>
      <c r="P42" s="18">
        <v>514486.86</v>
      </c>
      <c r="Q42" s="17">
        <v>240093.87</v>
      </c>
      <c r="R42" s="17">
        <v>428739.05</v>
      </c>
      <c r="S42" s="17">
        <v>531636.4199999999</v>
      </c>
      <c r="T42" s="86">
        <f t="shared" si="1"/>
        <v>431.32701207243457</v>
      </c>
      <c r="U42" s="86">
        <v>3705019</v>
      </c>
      <c r="V42" s="208" t="s">
        <v>1548</v>
      </c>
      <c r="W42" s="89"/>
    </row>
    <row r="43" spans="1:23" s="52" customFormat="1" ht="15.75">
      <c r="A43" s="207">
        <v>31</v>
      </c>
      <c r="B43" s="133" t="s">
        <v>576</v>
      </c>
      <c r="C43" s="134">
        <v>1971</v>
      </c>
      <c r="D43" s="134" t="s">
        <v>1547</v>
      </c>
      <c r="E43" s="134">
        <v>5</v>
      </c>
      <c r="F43" s="134">
        <v>4</v>
      </c>
      <c r="G43" s="135">
        <v>55</v>
      </c>
      <c r="H43" s="135">
        <v>12</v>
      </c>
      <c r="I43" s="135">
        <v>43</v>
      </c>
      <c r="J43" s="135"/>
      <c r="K43" s="136">
        <v>3779</v>
      </c>
      <c r="L43" s="136">
        <v>2543</v>
      </c>
      <c r="M43" s="136">
        <v>1865</v>
      </c>
      <c r="N43" s="135">
        <v>126</v>
      </c>
      <c r="O43" s="17">
        <v>1140222.3</v>
      </c>
      <c r="P43" s="18">
        <v>342066.69</v>
      </c>
      <c r="Q43" s="17">
        <v>159631.12</v>
      </c>
      <c r="R43" s="17">
        <v>285055.58</v>
      </c>
      <c r="S43" s="17">
        <v>353468.9100000001</v>
      </c>
      <c r="T43" s="86">
        <f t="shared" si="1"/>
        <v>448.37683837986634</v>
      </c>
      <c r="U43" s="86">
        <v>3705019</v>
      </c>
      <c r="V43" s="208" t="s">
        <v>1548</v>
      </c>
      <c r="W43" s="89"/>
    </row>
    <row r="44" spans="1:23" s="52" customFormat="1" ht="15.75">
      <c r="A44" s="207">
        <v>32</v>
      </c>
      <c r="B44" s="133" t="s">
        <v>577</v>
      </c>
      <c r="C44" s="134">
        <v>1969</v>
      </c>
      <c r="D44" s="134" t="s">
        <v>1547</v>
      </c>
      <c r="E44" s="134">
        <v>5</v>
      </c>
      <c r="F44" s="134">
        <v>4</v>
      </c>
      <c r="G44" s="135">
        <v>58</v>
      </c>
      <c r="H44" s="135">
        <v>7</v>
      </c>
      <c r="I44" s="135">
        <v>51</v>
      </c>
      <c r="J44" s="135"/>
      <c r="K44" s="136">
        <v>3909</v>
      </c>
      <c r="L44" s="136">
        <v>2557</v>
      </c>
      <c r="M44" s="136">
        <v>2225</v>
      </c>
      <c r="N44" s="135">
        <v>113</v>
      </c>
      <c r="O44" s="17">
        <v>1143752.4</v>
      </c>
      <c r="P44" s="18">
        <v>343125.71</v>
      </c>
      <c r="Q44" s="17">
        <v>160125.34</v>
      </c>
      <c r="R44" s="17">
        <v>285938.1</v>
      </c>
      <c r="S44" s="17">
        <v>354563.25</v>
      </c>
      <c r="T44" s="86">
        <f t="shared" si="1"/>
        <v>447.30246382479464</v>
      </c>
      <c r="U44" s="86">
        <v>3705019</v>
      </c>
      <c r="V44" s="208" t="s">
        <v>1548</v>
      </c>
      <c r="W44" s="89"/>
    </row>
    <row r="45" spans="1:23" s="52" customFormat="1" ht="15.75">
      <c r="A45" s="207">
        <v>33</v>
      </c>
      <c r="B45" s="133" t="s">
        <v>578</v>
      </c>
      <c r="C45" s="134">
        <v>1980</v>
      </c>
      <c r="D45" s="134" t="s">
        <v>1547</v>
      </c>
      <c r="E45" s="134">
        <v>5</v>
      </c>
      <c r="F45" s="134">
        <v>4</v>
      </c>
      <c r="G45" s="135">
        <v>60</v>
      </c>
      <c r="H45" s="135">
        <v>6</v>
      </c>
      <c r="I45" s="135">
        <v>54</v>
      </c>
      <c r="J45" s="135"/>
      <c r="K45" s="136">
        <v>3479</v>
      </c>
      <c r="L45" s="136">
        <v>2630</v>
      </c>
      <c r="M45" s="136">
        <v>2321</v>
      </c>
      <c r="N45" s="135">
        <v>138</v>
      </c>
      <c r="O45" s="17">
        <v>1145265.3</v>
      </c>
      <c r="P45" s="18">
        <v>343579.59</v>
      </c>
      <c r="Q45" s="17">
        <v>160337.14</v>
      </c>
      <c r="R45" s="17">
        <v>286316.33</v>
      </c>
      <c r="S45" s="17">
        <v>355032.23999999993</v>
      </c>
      <c r="T45" s="86">
        <f t="shared" si="1"/>
        <v>435.46209125475286</v>
      </c>
      <c r="U45" s="86">
        <v>3705019</v>
      </c>
      <c r="V45" s="208" t="s">
        <v>1548</v>
      </c>
      <c r="W45" s="89"/>
    </row>
    <row r="46" spans="1:23" s="52" customFormat="1" ht="15.75">
      <c r="A46" s="207">
        <v>34</v>
      </c>
      <c r="B46" s="133" t="s">
        <v>579</v>
      </c>
      <c r="C46" s="134">
        <v>1972</v>
      </c>
      <c r="D46" s="134" t="s">
        <v>1547</v>
      </c>
      <c r="E46" s="134">
        <v>9</v>
      </c>
      <c r="F46" s="134">
        <v>4</v>
      </c>
      <c r="G46" s="135">
        <v>144</v>
      </c>
      <c r="H46" s="135">
        <v>40</v>
      </c>
      <c r="I46" s="135">
        <v>104</v>
      </c>
      <c r="J46" s="135"/>
      <c r="K46" s="136">
        <v>8832</v>
      </c>
      <c r="L46" s="136">
        <v>7377</v>
      </c>
      <c r="M46" s="136">
        <v>5129</v>
      </c>
      <c r="N46" s="135">
        <v>358</v>
      </c>
      <c r="O46" s="17">
        <v>1810437</v>
      </c>
      <c r="P46" s="18">
        <v>543131.1</v>
      </c>
      <c r="Q46" s="17">
        <v>253461.18</v>
      </c>
      <c r="R46" s="17">
        <v>452609.25</v>
      </c>
      <c r="S46" s="17">
        <v>561235.47</v>
      </c>
      <c r="T46" s="86">
        <f t="shared" si="1"/>
        <v>245.41642944286295</v>
      </c>
      <c r="U46" s="86">
        <v>3705019</v>
      </c>
      <c r="V46" s="208" t="s">
        <v>1548</v>
      </c>
      <c r="W46" s="89"/>
    </row>
    <row r="47" spans="1:23" s="52" customFormat="1" ht="15.75">
      <c r="A47" s="207">
        <v>35</v>
      </c>
      <c r="B47" s="133" t="s">
        <v>580</v>
      </c>
      <c r="C47" s="134">
        <v>1987</v>
      </c>
      <c r="D47" s="134" t="s">
        <v>1549</v>
      </c>
      <c r="E47" s="134">
        <v>5</v>
      </c>
      <c r="F47" s="134">
        <v>4</v>
      </c>
      <c r="G47" s="135">
        <v>60</v>
      </c>
      <c r="H47" s="135">
        <v>24</v>
      </c>
      <c r="I47" s="135">
        <v>36</v>
      </c>
      <c r="J47" s="135"/>
      <c r="K47" s="136">
        <v>3855</v>
      </c>
      <c r="L47" s="136">
        <v>2865</v>
      </c>
      <c r="M47" s="136">
        <v>1675</v>
      </c>
      <c r="N47" s="135">
        <v>161</v>
      </c>
      <c r="O47" s="17">
        <v>1344800</v>
      </c>
      <c r="P47" s="18">
        <v>403440</v>
      </c>
      <c r="Q47" s="17">
        <v>188272</v>
      </c>
      <c r="R47" s="17">
        <v>336200</v>
      </c>
      <c r="S47" s="17">
        <v>416888</v>
      </c>
      <c r="T47" s="86">
        <f t="shared" si="1"/>
        <v>469.3891797556719</v>
      </c>
      <c r="U47" s="86">
        <v>3705019</v>
      </c>
      <c r="V47" s="208" t="s">
        <v>1548</v>
      </c>
      <c r="W47" s="89"/>
    </row>
    <row r="48" spans="1:23" s="52" customFormat="1" ht="15.75">
      <c r="A48" s="207">
        <v>36</v>
      </c>
      <c r="B48" s="133" t="s">
        <v>581</v>
      </c>
      <c r="C48" s="134">
        <v>1964</v>
      </c>
      <c r="D48" s="134" t="s">
        <v>1549</v>
      </c>
      <c r="E48" s="134">
        <v>5</v>
      </c>
      <c r="F48" s="134">
        <v>4</v>
      </c>
      <c r="G48" s="135">
        <v>74</v>
      </c>
      <c r="H48" s="135">
        <v>11</v>
      </c>
      <c r="I48" s="135">
        <v>63</v>
      </c>
      <c r="J48" s="135"/>
      <c r="K48" s="136">
        <v>3835</v>
      </c>
      <c r="L48" s="136">
        <v>3041</v>
      </c>
      <c r="M48" s="136">
        <v>2466</v>
      </c>
      <c r="N48" s="135">
        <v>153</v>
      </c>
      <c r="O48" s="17">
        <v>1446668.6</v>
      </c>
      <c r="P48" s="18">
        <v>434000.58</v>
      </c>
      <c r="Q48" s="17">
        <v>202533.6</v>
      </c>
      <c r="R48" s="17">
        <v>361667.15</v>
      </c>
      <c r="S48" s="17">
        <v>448467.27</v>
      </c>
      <c r="T48" s="86">
        <f t="shared" si="1"/>
        <v>475.72134166392635</v>
      </c>
      <c r="U48" s="86">
        <v>3705019</v>
      </c>
      <c r="V48" s="208" t="s">
        <v>1548</v>
      </c>
      <c r="W48" s="89"/>
    </row>
    <row r="49" spans="1:23" s="52" customFormat="1" ht="15.75">
      <c r="A49" s="207">
        <v>37</v>
      </c>
      <c r="B49" s="133" t="s">
        <v>582</v>
      </c>
      <c r="C49" s="134">
        <v>1988</v>
      </c>
      <c r="D49" s="134" t="s">
        <v>1547</v>
      </c>
      <c r="E49" s="134">
        <v>10</v>
      </c>
      <c r="F49" s="134">
        <v>4</v>
      </c>
      <c r="G49" s="135">
        <v>144</v>
      </c>
      <c r="H49" s="135">
        <v>23</v>
      </c>
      <c r="I49" s="135">
        <v>111</v>
      </c>
      <c r="J49" s="135"/>
      <c r="K49" s="136">
        <v>12410</v>
      </c>
      <c r="L49" s="136">
        <v>8115</v>
      </c>
      <c r="M49" s="136">
        <v>6783</v>
      </c>
      <c r="N49" s="135">
        <v>410</v>
      </c>
      <c r="O49" s="17">
        <v>2075194.5</v>
      </c>
      <c r="P49" s="18">
        <v>622558.34</v>
      </c>
      <c r="Q49" s="17">
        <v>290527.23</v>
      </c>
      <c r="R49" s="17">
        <v>518798.63</v>
      </c>
      <c r="S49" s="17">
        <v>643310.3</v>
      </c>
      <c r="T49" s="86">
        <f t="shared" si="1"/>
        <v>255.72329020332717</v>
      </c>
      <c r="U49" s="86">
        <v>3705019</v>
      </c>
      <c r="V49" s="208" t="s">
        <v>1548</v>
      </c>
      <c r="W49" s="89"/>
    </row>
    <row r="50" spans="1:23" s="52" customFormat="1" ht="15.75">
      <c r="A50" s="207">
        <v>38</v>
      </c>
      <c r="B50" s="133" t="s">
        <v>583</v>
      </c>
      <c r="C50" s="134">
        <v>1982</v>
      </c>
      <c r="D50" s="134" t="s">
        <v>1547</v>
      </c>
      <c r="E50" s="134">
        <v>5</v>
      </c>
      <c r="F50" s="134">
        <v>4</v>
      </c>
      <c r="G50" s="135">
        <v>79</v>
      </c>
      <c r="H50" s="135">
        <v>14</v>
      </c>
      <c r="I50" s="135">
        <v>65</v>
      </c>
      <c r="J50" s="135"/>
      <c r="K50" s="136">
        <v>6158</v>
      </c>
      <c r="L50" s="136">
        <v>4550</v>
      </c>
      <c r="M50" s="136">
        <v>3809</v>
      </c>
      <c r="N50" s="135">
        <v>210</v>
      </c>
      <c r="O50" s="17">
        <v>1816320.5</v>
      </c>
      <c r="P50" s="18">
        <v>544896.14</v>
      </c>
      <c r="Q50" s="17">
        <v>254284.87</v>
      </c>
      <c r="R50" s="17">
        <v>454080.13</v>
      </c>
      <c r="S50" s="17">
        <v>563059.36</v>
      </c>
      <c r="T50" s="86">
        <f t="shared" si="1"/>
        <v>399.1913186813187</v>
      </c>
      <c r="U50" s="86">
        <v>3705019</v>
      </c>
      <c r="V50" s="208" t="s">
        <v>1548</v>
      </c>
      <c r="W50" s="89"/>
    </row>
    <row r="51" spans="1:23" s="52" customFormat="1" ht="15.75">
      <c r="A51" s="207">
        <v>39</v>
      </c>
      <c r="B51" s="133" t="s">
        <v>584</v>
      </c>
      <c r="C51" s="134">
        <v>1961</v>
      </c>
      <c r="D51" s="134" t="s">
        <v>1549</v>
      </c>
      <c r="E51" s="134">
        <v>5</v>
      </c>
      <c r="F51" s="134">
        <v>3</v>
      </c>
      <c r="G51" s="135">
        <v>60</v>
      </c>
      <c r="H51" s="135">
        <v>9</v>
      </c>
      <c r="I51" s="135">
        <v>51</v>
      </c>
      <c r="J51" s="135"/>
      <c r="K51" s="136">
        <v>2665</v>
      </c>
      <c r="L51" s="136">
        <v>2484</v>
      </c>
      <c r="M51" s="136">
        <v>2098</v>
      </c>
      <c r="N51" s="135">
        <v>127</v>
      </c>
      <c r="O51" s="17">
        <v>1163252</v>
      </c>
      <c r="P51" s="18">
        <v>348975.6</v>
      </c>
      <c r="Q51" s="17">
        <v>162855.28</v>
      </c>
      <c r="R51" s="17">
        <v>290813</v>
      </c>
      <c r="S51" s="17">
        <v>360608.12</v>
      </c>
      <c r="T51" s="86">
        <f t="shared" si="1"/>
        <v>468.29790660225444</v>
      </c>
      <c r="U51" s="86">
        <v>3705019</v>
      </c>
      <c r="V51" s="208" t="s">
        <v>1548</v>
      </c>
      <c r="W51" s="89"/>
    </row>
    <row r="52" spans="1:23" s="52" customFormat="1" ht="15.75">
      <c r="A52" s="207">
        <v>40</v>
      </c>
      <c r="B52" s="133" t="s">
        <v>585</v>
      </c>
      <c r="C52" s="134">
        <v>1961</v>
      </c>
      <c r="D52" s="134" t="s">
        <v>1549</v>
      </c>
      <c r="E52" s="134">
        <v>5</v>
      </c>
      <c r="F52" s="134">
        <v>4</v>
      </c>
      <c r="G52" s="135">
        <v>80</v>
      </c>
      <c r="H52" s="135">
        <v>9</v>
      </c>
      <c r="I52" s="135">
        <v>71</v>
      </c>
      <c r="J52" s="135"/>
      <c r="K52" s="136">
        <v>3425</v>
      </c>
      <c r="L52" s="136">
        <v>3187</v>
      </c>
      <c r="M52" s="136">
        <v>2811</v>
      </c>
      <c r="N52" s="135">
        <v>142</v>
      </c>
      <c r="O52" s="17">
        <v>1463478.6</v>
      </c>
      <c r="P52" s="18">
        <v>439043.58</v>
      </c>
      <c r="Q52" s="17">
        <v>204887</v>
      </c>
      <c r="R52" s="17">
        <v>365869.65</v>
      </c>
      <c r="S52" s="17">
        <v>453678.37</v>
      </c>
      <c r="T52" s="86">
        <f t="shared" si="1"/>
        <v>459.2025729526201</v>
      </c>
      <c r="U52" s="86">
        <v>3705019</v>
      </c>
      <c r="V52" s="208" t="s">
        <v>1548</v>
      </c>
      <c r="W52" s="89"/>
    </row>
    <row r="53" spans="1:23" s="52" customFormat="1" ht="15.75">
      <c r="A53" s="207">
        <v>41</v>
      </c>
      <c r="B53" s="133" t="s">
        <v>586</v>
      </c>
      <c r="C53" s="134">
        <v>1961</v>
      </c>
      <c r="D53" s="134" t="s">
        <v>1549</v>
      </c>
      <c r="E53" s="134">
        <v>5</v>
      </c>
      <c r="F53" s="134">
        <v>3</v>
      </c>
      <c r="G53" s="135">
        <v>60</v>
      </c>
      <c r="H53" s="135">
        <v>5</v>
      </c>
      <c r="I53" s="135">
        <v>55</v>
      </c>
      <c r="J53" s="135"/>
      <c r="K53" s="136">
        <v>3277</v>
      </c>
      <c r="L53" s="136">
        <v>2520</v>
      </c>
      <c r="M53" s="136">
        <v>2313</v>
      </c>
      <c r="N53" s="135">
        <v>86</v>
      </c>
      <c r="O53" s="17">
        <v>1084245</v>
      </c>
      <c r="P53" s="18">
        <v>325273.5</v>
      </c>
      <c r="Q53" s="17">
        <v>151794.3</v>
      </c>
      <c r="R53" s="17">
        <v>271061.25</v>
      </c>
      <c r="S53" s="17">
        <v>336115.94999999995</v>
      </c>
      <c r="T53" s="86">
        <f t="shared" si="1"/>
        <v>430.2559523809524</v>
      </c>
      <c r="U53" s="86">
        <v>3705019</v>
      </c>
      <c r="V53" s="208" t="s">
        <v>1548</v>
      </c>
      <c r="W53" s="89"/>
    </row>
    <row r="54" spans="1:23" s="52" customFormat="1" ht="15.75">
      <c r="A54" s="207">
        <v>42</v>
      </c>
      <c r="B54" s="133" t="s">
        <v>587</v>
      </c>
      <c r="C54" s="134">
        <v>1962</v>
      </c>
      <c r="D54" s="134" t="s">
        <v>1547</v>
      </c>
      <c r="E54" s="134">
        <v>4</v>
      </c>
      <c r="F54" s="134">
        <v>3</v>
      </c>
      <c r="G54" s="135">
        <v>48</v>
      </c>
      <c r="H54" s="135">
        <v>11</v>
      </c>
      <c r="I54" s="135">
        <v>37</v>
      </c>
      <c r="J54" s="135"/>
      <c r="K54" s="136">
        <v>2208</v>
      </c>
      <c r="L54" s="136">
        <v>2057</v>
      </c>
      <c r="M54" s="136">
        <v>1565</v>
      </c>
      <c r="N54" s="135">
        <v>96</v>
      </c>
      <c r="O54" s="17">
        <v>1154174.6</v>
      </c>
      <c r="P54" s="18">
        <v>346252.38</v>
      </c>
      <c r="Q54" s="17">
        <v>161584.44</v>
      </c>
      <c r="R54" s="17">
        <v>288543.65</v>
      </c>
      <c r="S54" s="17">
        <v>357794.13</v>
      </c>
      <c r="T54" s="86">
        <f t="shared" si="1"/>
        <v>561.0960622265436</v>
      </c>
      <c r="U54" s="86">
        <v>3705019</v>
      </c>
      <c r="V54" s="208" t="s">
        <v>1548</v>
      </c>
      <c r="W54" s="89"/>
    </row>
    <row r="55" spans="1:23" s="52" customFormat="1" ht="15.75">
      <c r="A55" s="207">
        <v>43</v>
      </c>
      <c r="B55" s="133" t="s">
        <v>588</v>
      </c>
      <c r="C55" s="134">
        <v>1962</v>
      </c>
      <c r="D55" s="134" t="s">
        <v>1549</v>
      </c>
      <c r="E55" s="134">
        <v>5</v>
      </c>
      <c r="F55" s="134">
        <v>3</v>
      </c>
      <c r="G55" s="135">
        <v>60</v>
      </c>
      <c r="H55" s="135">
        <v>7</v>
      </c>
      <c r="I55" s="135">
        <v>53</v>
      </c>
      <c r="J55" s="135"/>
      <c r="K55" s="136">
        <v>2702</v>
      </c>
      <c r="L55" s="136">
        <v>2197</v>
      </c>
      <c r="M55" s="136">
        <v>106</v>
      </c>
      <c r="N55" s="135">
        <v>114</v>
      </c>
      <c r="O55" s="17">
        <v>1154678.9</v>
      </c>
      <c r="P55" s="18">
        <v>346403.67</v>
      </c>
      <c r="Q55" s="17">
        <v>161655.04</v>
      </c>
      <c r="R55" s="17">
        <v>288669.73</v>
      </c>
      <c r="S55" s="17">
        <v>357950.46</v>
      </c>
      <c r="T55" s="86">
        <f t="shared" si="1"/>
        <v>525.5707328174783</v>
      </c>
      <c r="U55" s="86">
        <v>3705019</v>
      </c>
      <c r="V55" s="208" t="s">
        <v>1548</v>
      </c>
      <c r="W55" s="89"/>
    </row>
    <row r="56" spans="1:23" s="52" customFormat="1" ht="15.75">
      <c r="A56" s="207">
        <v>44</v>
      </c>
      <c r="B56" s="133" t="s">
        <v>589</v>
      </c>
      <c r="C56" s="134">
        <v>1969</v>
      </c>
      <c r="D56" s="134" t="s">
        <v>1547</v>
      </c>
      <c r="E56" s="134">
        <v>5</v>
      </c>
      <c r="F56" s="134">
        <v>4</v>
      </c>
      <c r="G56" s="135">
        <v>60</v>
      </c>
      <c r="H56" s="135">
        <v>19</v>
      </c>
      <c r="I56" s="135">
        <v>41</v>
      </c>
      <c r="J56" s="135"/>
      <c r="K56" s="136">
        <v>2773</v>
      </c>
      <c r="L56" s="136">
        <v>2498</v>
      </c>
      <c r="M56" s="136">
        <v>1690</v>
      </c>
      <c r="N56" s="135">
        <v>128</v>
      </c>
      <c r="O56" s="17">
        <v>1109460</v>
      </c>
      <c r="P56" s="18">
        <v>332838</v>
      </c>
      <c r="Q56" s="17">
        <v>155324.4</v>
      </c>
      <c r="R56" s="17">
        <v>277365</v>
      </c>
      <c r="S56" s="17">
        <v>343932.6</v>
      </c>
      <c r="T56" s="86">
        <f t="shared" si="1"/>
        <v>444.1393114491593</v>
      </c>
      <c r="U56" s="86">
        <v>3705019</v>
      </c>
      <c r="V56" s="208" t="s">
        <v>1548</v>
      </c>
      <c r="W56" s="89"/>
    </row>
    <row r="57" spans="1:23" s="52" customFormat="1" ht="15.75">
      <c r="A57" s="207">
        <v>45</v>
      </c>
      <c r="B57" s="133" t="s">
        <v>590</v>
      </c>
      <c r="C57" s="134">
        <v>1975</v>
      </c>
      <c r="D57" s="134" t="s">
        <v>1547</v>
      </c>
      <c r="E57" s="134">
        <v>5</v>
      </c>
      <c r="F57" s="134">
        <v>5</v>
      </c>
      <c r="G57" s="135">
        <v>78</v>
      </c>
      <c r="H57" s="135">
        <v>19</v>
      </c>
      <c r="I57" s="135">
        <v>59</v>
      </c>
      <c r="J57" s="135"/>
      <c r="K57" s="136">
        <v>3938</v>
      </c>
      <c r="L57" s="136">
        <v>3449</v>
      </c>
      <c r="M57" s="136">
        <v>2696</v>
      </c>
      <c r="N57" s="135">
        <v>174</v>
      </c>
      <c r="O57" s="17">
        <v>1573752.2</v>
      </c>
      <c r="P57" s="18">
        <v>472125.66</v>
      </c>
      <c r="Q57" s="17">
        <v>220325.31</v>
      </c>
      <c r="R57" s="17">
        <v>393438.05</v>
      </c>
      <c r="S57" s="17">
        <v>487863.18</v>
      </c>
      <c r="T57" s="86">
        <f t="shared" si="1"/>
        <v>456.29231661351116</v>
      </c>
      <c r="U57" s="86">
        <v>3705019</v>
      </c>
      <c r="V57" s="208" t="s">
        <v>1548</v>
      </c>
      <c r="W57" s="89"/>
    </row>
    <row r="58" spans="1:23" s="52" customFormat="1" ht="15.75">
      <c r="A58" s="207">
        <v>46</v>
      </c>
      <c r="B58" s="133" t="s">
        <v>591</v>
      </c>
      <c r="C58" s="134">
        <v>1964</v>
      </c>
      <c r="D58" s="134" t="s">
        <v>1549</v>
      </c>
      <c r="E58" s="134">
        <v>4</v>
      </c>
      <c r="F58" s="134">
        <v>2</v>
      </c>
      <c r="G58" s="135">
        <v>32</v>
      </c>
      <c r="H58" s="135">
        <v>7</v>
      </c>
      <c r="I58" s="135">
        <v>25</v>
      </c>
      <c r="J58" s="135"/>
      <c r="K58" s="136">
        <v>1358</v>
      </c>
      <c r="L58" s="136">
        <v>1298</v>
      </c>
      <c r="M58" s="136">
        <v>1030</v>
      </c>
      <c r="N58" s="135">
        <v>62</v>
      </c>
      <c r="O58" s="17">
        <v>900175.5</v>
      </c>
      <c r="P58" s="18">
        <v>270052.64</v>
      </c>
      <c r="Q58" s="17">
        <v>126024.57</v>
      </c>
      <c r="R58" s="17">
        <v>225043.88</v>
      </c>
      <c r="S58" s="17">
        <v>279054.41</v>
      </c>
      <c r="T58" s="86">
        <f t="shared" si="1"/>
        <v>693.5096302003082</v>
      </c>
      <c r="U58" s="86">
        <v>3705019</v>
      </c>
      <c r="V58" s="208" t="s">
        <v>1548</v>
      </c>
      <c r="W58" s="89"/>
    </row>
    <row r="59" spans="1:23" s="52" customFormat="1" ht="15.75">
      <c r="A59" s="207">
        <v>47</v>
      </c>
      <c r="B59" s="133" t="s">
        <v>592</v>
      </c>
      <c r="C59" s="134">
        <v>1975</v>
      </c>
      <c r="D59" s="134" t="s">
        <v>1547</v>
      </c>
      <c r="E59" s="134">
        <v>5</v>
      </c>
      <c r="F59" s="134">
        <v>4</v>
      </c>
      <c r="G59" s="135">
        <v>65</v>
      </c>
      <c r="H59" s="135">
        <v>20</v>
      </c>
      <c r="I59" s="135">
        <v>45</v>
      </c>
      <c r="J59" s="135"/>
      <c r="K59" s="136">
        <v>3902</v>
      </c>
      <c r="L59" s="136">
        <v>3053</v>
      </c>
      <c r="M59" s="136">
        <v>2060</v>
      </c>
      <c r="N59" s="135">
        <v>194</v>
      </c>
      <c r="O59" s="17">
        <v>1287477.9</v>
      </c>
      <c r="P59" s="18">
        <v>386243.36</v>
      </c>
      <c r="Q59" s="17">
        <v>180246.91</v>
      </c>
      <c r="R59" s="17">
        <v>321869.48</v>
      </c>
      <c r="S59" s="17">
        <v>399118.15</v>
      </c>
      <c r="T59" s="86">
        <f t="shared" si="1"/>
        <v>421.7091057975761</v>
      </c>
      <c r="U59" s="86">
        <v>3705019</v>
      </c>
      <c r="V59" s="208" t="s">
        <v>1548</v>
      </c>
      <c r="W59" s="89"/>
    </row>
    <row r="60" spans="1:23" s="52" customFormat="1" ht="15.75">
      <c r="A60" s="207">
        <v>48</v>
      </c>
      <c r="B60" s="133" t="s">
        <v>593</v>
      </c>
      <c r="C60" s="134">
        <v>1979</v>
      </c>
      <c r="D60" s="134" t="s">
        <v>1547</v>
      </c>
      <c r="E60" s="134">
        <v>4</v>
      </c>
      <c r="F60" s="134">
        <v>4</v>
      </c>
      <c r="G60" s="135">
        <v>56</v>
      </c>
      <c r="H60" s="135">
        <v>8</v>
      </c>
      <c r="I60" s="135">
        <v>48</v>
      </c>
      <c r="J60" s="135"/>
      <c r="K60" s="136">
        <v>3425</v>
      </c>
      <c r="L60" s="136">
        <v>2628</v>
      </c>
      <c r="M60" s="136">
        <v>2208</v>
      </c>
      <c r="N60" s="135">
        <v>112</v>
      </c>
      <c r="O60" s="17">
        <v>1385144</v>
      </c>
      <c r="P60" s="18">
        <v>415543.2</v>
      </c>
      <c r="Q60" s="17">
        <v>193920.16</v>
      </c>
      <c r="R60" s="17">
        <v>346286</v>
      </c>
      <c r="S60" s="17">
        <v>429394.64</v>
      </c>
      <c r="T60" s="86">
        <f t="shared" si="1"/>
        <v>527.0715372907154</v>
      </c>
      <c r="U60" s="86">
        <v>3705019</v>
      </c>
      <c r="V60" s="208" t="s">
        <v>1548</v>
      </c>
      <c r="W60" s="89"/>
    </row>
    <row r="61" spans="1:23" s="52" customFormat="1" ht="15.75">
      <c r="A61" s="207">
        <v>49</v>
      </c>
      <c r="B61" s="133" t="s">
        <v>594</v>
      </c>
      <c r="C61" s="134">
        <v>1979</v>
      </c>
      <c r="D61" s="134" t="s">
        <v>1547</v>
      </c>
      <c r="E61" s="134">
        <v>4</v>
      </c>
      <c r="F61" s="134">
        <v>1</v>
      </c>
      <c r="G61" s="135">
        <v>12</v>
      </c>
      <c r="H61" s="135">
        <v>2</v>
      </c>
      <c r="I61" s="135">
        <v>10</v>
      </c>
      <c r="J61" s="135"/>
      <c r="K61" s="136">
        <v>651</v>
      </c>
      <c r="L61" s="136">
        <v>592</v>
      </c>
      <c r="M61" s="136">
        <v>477</v>
      </c>
      <c r="N61" s="135">
        <v>27</v>
      </c>
      <c r="O61" s="17">
        <v>1385144</v>
      </c>
      <c r="P61" s="18">
        <v>415543.2</v>
      </c>
      <c r="Q61" s="17">
        <v>193920.16</v>
      </c>
      <c r="R61" s="17">
        <v>346286</v>
      </c>
      <c r="S61" s="17">
        <v>429394.64</v>
      </c>
      <c r="T61" s="86">
        <f t="shared" si="1"/>
        <v>2339.7702702702704</v>
      </c>
      <c r="U61" s="86">
        <v>3705019</v>
      </c>
      <c r="V61" s="208" t="s">
        <v>1548</v>
      </c>
      <c r="W61" s="89"/>
    </row>
    <row r="62" spans="1:23" s="52" customFormat="1" ht="15.75">
      <c r="A62" s="207">
        <v>50</v>
      </c>
      <c r="B62" s="133" t="s">
        <v>595</v>
      </c>
      <c r="C62" s="134">
        <v>1972</v>
      </c>
      <c r="D62" s="134" t="s">
        <v>1547</v>
      </c>
      <c r="E62" s="134">
        <v>4</v>
      </c>
      <c r="F62" s="134">
        <v>1</v>
      </c>
      <c r="G62" s="135">
        <v>16</v>
      </c>
      <c r="H62" s="135">
        <v>2</v>
      </c>
      <c r="I62" s="135">
        <v>14</v>
      </c>
      <c r="J62" s="135"/>
      <c r="K62" s="136">
        <v>770</v>
      </c>
      <c r="L62" s="136">
        <v>715</v>
      </c>
      <c r="M62" s="136">
        <v>622</v>
      </c>
      <c r="N62" s="135">
        <v>36</v>
      </c>
      <c r="O62" s="17">
        <v>1385144</v>
      </c>
      <c r="P62" s="18">
        <v>415543.2</v>
      </c>
      <c r="Q62" s="17">
        <v>193920.16</v>
      </c>
      <c r="R62" s="17">
        <v>346286</v>
      </c>
      <c r="S62" s="17">
        <v>429394.64</v>
      </c>
      <c r="T62" s="86">
        <f t="shared" si="1"/>
        <v>1937.2643356643357</v>
      </c>
      <c r="U62" s="86">
        <v>3705019</v>
      </c>
      <c r="V62" s="208" t="s">
        <v>1548</v>
      </c>
      <c r="W62" s="89"/>
    </row>
    <row r="63" spans="1:23" s="52" customFormat="1" ht="15.75">
      <c r="A63" s="207">
        <v>51</v>
      </c>
      <c r="B63" s="133" t="s">
        <v>596</v>
      </c>
      <c r="C63" s="134">
        <v>1983</v>
      </c>
      <c r="D63" s="134" t="s">
        <v>1547</v>
      </c>
      <c r="E63" s="134">
        <v>4</v>
      </c>
      <c r="F63" s="134">
        <v>4</v>
      </c>
      <c r="G63" s="135">
        <v>56</v>
      </c>
      <c r="H63" s="135">
        <v>9</v>
      </c>
      <c r="I63" s="135">
        <v>47</v>
      </c>
      <c r="J63" s="135"/>
      <c r="K63" s="136">
        <v>3467</v>
      </c>
      <c r="L63" s="136">
        <v>2626</v>
      </c>
      <c r="M63" s="136">
        <v>2173</v>
      </c>
      <c r="N63" s="135">
        <v>137</v>
      </c>
      <c r="O63" s="17">
        <v>1395230</v>
      </c>
      <c r="P63" s="18">
        <v>418569</v>
      </c>
      <c r="Q63" s="17">
        <v>195332.2</v>
      </c>
      <c r="R63" s="17">
        <v>348807.5</v>
      </c>
      <c r="S63" s="17">
        <v>432521.30000000005</v>
      </c>
      <c r="T63" s="86">
        <f t="shared" si="1"/>
        <v>531.3137852246763</v>
      </c>
      <c r="U63" s="86">
        <v>3705019</v>
      </c>
      <c r="V63" s="208" t="s">
        <v>1548</v>
      </c>
      <c r="W63" s="89"/>
    </row>
    <row r="64" spans="1:23" s="52" customFormat="1" ht="15.75">
      <c r="A64" s="207">
        <v>52</v>
      </c>
      <c r="B64" s="133" t="s">
        <v>597</v>
      </c>
      <c r="C64" s="134">
        <v>1982</v>
      </c>
      <c r="D64" s="134" t="s">
        <v>1547</v>
      </c>
      <c r="E64" s="134">
        <v>4</v>
      </c>
      <c r="F64" s="134">
        <v>4</v>
      </c>
      <c r="G64" s="135">
        <v>56</v>
      </c>
      <c r="H64" s="135">
        <v>18</v>
      </c>
      <c r="I64" s="135">
        <v>38</v>
      </c>
      <c r="J64" s="135"/>
      <c r="K64" s="136">
        <v>3472</v>
      </c>
      <c r="L64" s="136">
        <v>2641</v>
      </c>
      <c r="M64" s="136">
        <v>1798</v>
      </c>
      <c r="N64" s="135">
        <v>169</v>
      </c>
      <c r="O64" s="17">
        <v>1395230</v>
      </c>
      <c r="P64" s="18">
        <v>418569</v>
      </c>
      <c r="Q64" s="17">
        <v>195332.2</v>
      </c>
      <c r="R64" s="17">
        <v>348807.5</v>
      </c>
      <c r="S64" s="17">
        <v>432521.30000000005</v>
      </c>
      <c r="T64" s="86">
        <f t="shared" si="1"/>
        <v>528.2960999621356</v>
      </c>
      <c r="U64" s="86">
        <v>3705019</v>
      </c>
      <c r="V64" s="208" t="s">
        <v>1548</v>
      </c>
      <c r="W64" s="89"/>
    </row>
    <row r="65" spans="1:23" s="54" customFormat="1" ht="24" customHeight="1">
      <c r="A65" s="526" t="s">
        <v>1550</v>
      </c>
      <c r="B65" s="527"/>
      <c r="C65" s="527"/>
      <c r="D65" s="527"/>
      <c r="E65" s="527"/>
      <c r="F65" s="527"/>
      <c r="G65" s="90">
        <v>1954</v>
      </c>
      <c r="H65" s="90">
        <v>374</v>
      </c>
      <c r="I65" s="90">
        <v>1568</v>
      </c>
      <c r="J65" s="90"/>
      <c r="K65" s="91">
        <v>114254.1</v>
      </c>
      <c r="L65" s="91">
        <v>90074.8</v>
      </c>
      <c r="M65" s="91">
        <v>69917.4</v>
      </c>
      <c r="N65" s="90">
        <v>4450</v>
      </c>
      <c r="O65" s="12">
        <f>SUM(O33:O64)</f>
        <v>41614163.60000001</v>
      </c>
      <c r="P65" s="12">
        <f>SUM(P33:P64)</f>
        <v>12484248.979999997</v>
      </c>
      <c r="Q65" s="12">
        <f>SUM(Q33:Q64)</f>
        <v>5825982.900000001</v>
      </c>
      <c r="R65" s="12">
        <f>SUM(R33:R64)</f>
        <v>10403540.96</v>
      </c>
      <c r="S65" s="12">
        <f>SUM(S33:S64)</f>
        <v>12900390.760000005</v>
      </c>
      <c r="T65" s="93" t="s">
        <v>1551</v>
      </c>
      <c r="U65" s="93" t="s">
        <v>1551</v>
      </c>
      <c r="V65" s="113" t="s">
        <v>1551</v>
      </c>
      <c r="W65" s="94"/>
    </row>
    <row r="66" spans="1:23" s="79" customFormat="1" ht="21">
      <c r="A66" s="109" t="s">
        <v>598</v>
      </c>
      <c r="B66" s="72"/>
      <c r="C66" s="73"/>
      <c r="D66" s="72"/>
      <c r="E66" s="74"/>
      <c r="F66" s="74"/>
      <c r="G66" s="73"/>
      <c r="H66" s="73"/>
      <c r="I66" s="73"/>
      <c r="J66" s="73"/>
      <c r="K66" s="75"/>
      <c r="L66" s="75"/>
      <c r="M66" s="75"/>
      <c r="N66" s="73"/>
      <c r="O66" s="155"/>
      <c r="P66" s="155"/>
      <c r="Q66" s="155"/>
      <c r="R66" s="155"/>
      <c r="S66" s="155"/>
      <c r="T66" s="75"/>
      <c r="U66" s="75"/>
      <c r="V66" s="110"/>
      <c r="W66" s="78"/>
    </row>
    <row r="67" spans="1:23" s="52" customFormat="1" ht="15.75">
      <c r="A67" s="207">
        <v>53</v>
      </c>
      <c r="B67" s="133" t="s">
        <v>600</v>
      </c>
      <c r="C67" s="134">
        <v>1963</v>
      </c>
      <c r="D67" s="134" t="s">
        <v>1549</v>
      </c>
      <c r="E67" s="134">
        <v>2</v>
      </c>
      <c r="F67" s="134">
        <v>2</v>
      </c>
      <c r="G67" s="135">
        <v>16</v>
      </c>
      <c r="H67" s="135">
        <v>4</v>
      </c>
      <c r="I67" s="135">
        <v>12</v>
      </c>
      <c r="J67" s="135"/>
      <c r="K67" s="136">
        <v>1091</v>
      </c>
      <c r="L67" s="136">
        <v>626</v>
      </c>
      <c r="M67" s="136">
        <v>461</v>
      </c>
      <c r="N67" s="135">
        <v>26</v>
      </c>
      <c r="O67" s="17">
        <v>1221570</v>
      </c>
      <c r="P67" s="18">
        <v>366471</v>
      </c>
      <c r="Q67" s="17">
        <v>171019.8</v>
      </c>
      <c r="R67" s="17">
        <v>305392.5</v>
      </c>
      <c r="S67" s="17">
        <v>378686.69999999995</v>
      </c>
      <c r="T67" s="86">
        <f>O67/L67</f>
        <v>1951.3897763578275</v>
      </c>
      <c r="U67" s="86">
        <v>3705019</v>
      </c>
      <c r="V67" s="208" t="s">
        <v>1548</v>
      </c>
      <c r="W67" s="89"/>
    </row>
    <row r="68" spans="1:23" s="52" customFormat="1" ht="15.75">
      <c r="A68" s="207">
        <v>54</v>
      </c>
      <c r="B68" s="133" t="s">
        <v>601</v>
      </c>
      <c r="C68" s="134">
        <v>1964</v>
      </c>
      <c r="D68" s="134" t="s">
        <v>1549</v>
      </c>
      <c r="E68" s="134">
        <v>2</v>
      </c>
      <c r="F68" s="134">
        <v>2</v>
      </c>
      <c r="G68" s="135">
        <v>16</v>
      </c>
      <c r="H68" s="135">
        <v>3</v>
      </c>
      <c r="I68" s="135">
        <v>13</v>
      </c>
      <c r="J68" s="135"/>
      <c r="K68" s="136">
        <v>1069</v>
      </c>
      <c r="L68" s="136">
        <v>633</v>
      </c>
      <c r="M68" s="136">
        <v>501</v>
      </c>
      <c r="N68" s="135">
        <v>28</v>
      </c>
      <c r="O68" s="17">
        <v>1221570</v>
      </c>
      <c r="P68" s="18">
        <v>366471</v>
      </c>
      <c r="Q68" s="17">
        <v>171019.8</v>
      </c>
      <c r="R68" s="17">
        <v>305392.5</v>
      </c>
      <c r="S68" s="17">
        <v>378686.69999999995</v>
      </c>
      <c r="T68" s="86">
        <f>O68/L68</f>
        <v>1929.8104265402844</v>
      </c>
      <c r="U68" s="86">
        <v>3705019</v>
      </c>
      <c r="V68" s="208" t="s">
        <v>1548</v>
      </c>
      <c r="W68" s="89"/>
    </row>
    <row r="69" spans="1:23" s="52" customFormat="1" ht="15.75">
      <c r="A69" s="207">
        <v>55</v>
      </c>
      <c r="B69" s="133" t="s">
        <v>602</v>
      </c>
      <c r="C69" s="134">
        <v>1963</v>
      </c>
      <c r="D69" s="134" t="s">
        <v>1549</v>
      </c>
      <c r="E69" s="134">
        <v>2</v>
      </c>
      <c r="F69" s="134">
        <v>2</v>
      </c>
      <c r="G69" s="135">
        <v>16</v>
      </c>
      <c r="H69" s="135">
        <v>3</v>
      </c>
      <c r="I69" s="135">
        <v>13</v>
      </c>
      <c r="J69" s="135"/>
      <c r="K69" s="136">
        <v>1071</v>
      </c>
      <c r="L69" s="136">
        <v>635</v>
      </c>
      <c r="M69" s="136">
        <v>510</v>
      </c>
      <c r="N69" s="135">
        <v>29</v>
      </c>
      <c r="O69" s="17">
        <v>1221570</v>
      </c>
      <c r="P69" s="18">
        <v>366471</v>
      </c>
      <c r="Q69" s="17">
        <v>171019.8</v>
      </c>
      <c r="R69" s="17">
        <v>305392.5</v>
      </c>
      <c r="S69" s="17">
        <v>378686.69999999995</v>
      </c>
      <c r="T69" s="86">
        <f>O69/L69</f>
        <v>1923.732283464567</v>
      </c>
      <c r="U69" s="86">
        <v>3705019</v>
      </c>
      <c r="V69" s="208" t="s">
        <v>1548</v>
      </c>
      <c r="W69" s="89"/>
    </row>
    <row r="70" spans="1:23" s="54" customFormat="1" ht="24" customHeight="1">
      <c r="A70" s="526" t="s">
        <v>1550</v>
      </c>
      <c r="B70" s="527"/>
      <c r="C70" s="527"/>
      <c r="D70" s="527"/>
      <c r="E70" s="527"/>
      <c r="F70" s="527"/>
      <c r="G70" s="90">
        <v>48</v>
      </c>
      <c r="H70" s="90">
        <v>10</v>
      </c>
      <c r="I70" s="90">
        <v>38</v>
      </c>
      <c r="J70" s="90"/>
      <c r="K70" s="91">
        <v>3231</v>
      </c>
      <c r="L70" s="91">
        <v>1894</v>
      </c>
      <c r="M70" s="91">
        <v>1472</v>
      </c>
      <c r="N70" s="90">
        <v>83</v>
      </c>
      <c r="O70" s="12">
        <f>SUM(O67:O69)</f>
        <v>3664710</v>
      </c>
      <c r="P70" s="12">
        <f>SUM(P67:P69)</f>
        <v>1099413</v>
      </c>
      <c r="Q70" s="12">
        <f>SUM(Q67:Q69)</f>
        <v>513059.39999999997</v>
      </c>
      <c r="R70" s="12">
        <f>SUM(R67:R69)</f>
        <v>916177.5</v>
      </c>
      <c r="S70" s="12">
        <f>SUM(S67:S69)</f>
        <v>1136060.0999999999</v>
      </c>
      <c r="T70" s="93" t="s">
        <v>1551</v>
      </c>
      <c r="U70" s="93" t="s">
        <v>1551</v>
      </c>
      <c r="V70" s="113" t="s">
        <v>1551</v>
      </c>
      <c r="W70" s="94"/>
    </row>
    <row r="71" spans="1:23" s="79" customFormat="1" ht="21">
      <c r="A71" s="109" t="s">
        <v>599</v>
      </c>
      <c r="B71" s="72"/>
      <c r="C71" s="73"/>
      <c r="D71" s="72"/>
      <c r="E71" s="74"/>
      <c r="F71" s="74"/>
      <c r="G71" s="73"/>
      <c r="H71" s="73"/>
      <c r="I71" s="73"/>
      <c r="J71" s="73"/>
      <c r="K71" s="75"/>
      <c r="L71" s="75"/>
      <c r="M71" s="75"/>
      <c r="N71" s="73"/>
      <c r="O71" s="155"/>
      <c r="P71" s="155"/>
      <c r="Q71" s="155"/>
      <c r="R71" s="155"/>
      <c r="S71" s="155"/>
      <c r="T71" s="75"/>
      <c r="U71" s="75"/>
      <c r="V71" s="110"/>
      <c r="W71" s="78"/>
    </row>
    <row r="72" spans="1:23" s="52" customFormat="1" ht="15.75">
      <c r="A72" s="207">
        <v>56</v>
      </c>
      <c r="B72" s="133" t="s">
        <v>603</v>
      </c>
      <c r="C72" s="134">
        <v>1964</v>
      </c>
      <c r="D72" s="134" t="s">
        <v>1549</v>
      </c>
      <c r="E72" s="134">
        <v>2</v>
      </c>
      <c r="F72" s="134">
        <v>1</v>
      </c>
      <c r="G72" s="135">
        <v>7</v>
      </c>
      <c r="H72" s="135"/>
      <c r="I72" s="135">
        <v>7</v>
      </c>
      <c r="J72" s="135"/>
      <c r="K72" s="136">
        <v>316</v>
      </c>
      <c r="L72" s="136">
        <v>310</v>
      </c>
      <c r="M72" s="136">
        <v>310</v>
      </c>
      <c r="N72" s="135">
        <v>10</v>
      </c>
      <c r="O72" s="17">
        <v>396000</v>
      </c>
      <c r="P72" s="18">
        <v>118800</v>
      </c>
      <c r="Q72" s="17">
        <v>55440</v>
      </c>
      <c r="R72" s="17">
        <v>99000</v>
      </c>
      <c r="S72" s="17">
        <v>122760</v>
      </c>
      <c r="T72" s="86">
        <f>O72/L72</f>
        <v>1277.4193548387098</v>
      </c>
      <c r="U72" s="86">
        <v>3705019</v>
      </c>
      <c r="V72" s="208" t="s">
        <v>1548</v>
      </c>
      <c r="W72" s="89"/>
    </row>
    <row r="73" spans="1:23" s="52" customFormat="1" ht="15.75">
      <c r="A73" s="207">
        <v>57</v>
      </c>
      <c r="B73" s="133" t="s">
        <v>604</v>
      </c>
      <c r="C73" s="134">
        <v>1984</v>
      </c>
      <c r="D73" s="134" t="s">
        <v>1547</v>
      </c>
      <c r="E73" s="134">
        <v>4</v>
      </c>
      <c r="F73" s="134">
        <v>4</v>
      </c>
      <c r="G73" s="135">
        <v>56</v>
      </c>
      <c r="H73" s="135">
        <v>9</v>
      </c>
      <c r="I73" s="135">
        <v>47</v>
      </c>
      <c r="J73" s="135"/>
      <c r="K73" s="136">
        <v>3446</v>
      </c>
      <c r="L73" s="136">
        <v>2620</v>
      </c>
      <c r="M73" s="136">
        <v>2248</v>
      </c>
      <c r="N73" s="135">
        <v>127</v>
      </c>
      <c r="O73" s="17">
        <v>1152000</v>
      </c>
      <c r="P73" s="18">
        <v>345600</v>
      </c>
      <c r="Q73" s="17">
        <v>161280</v>
      </c>
      <c r="R73" s="17">
        <v>288000</v>
      </c>
      <c r="S73" s="17">
        <v>357120</v>
      </c>
      <c r="T73" s="86">
        <f>O73/L73</f>
        <v>439.69465648854964</v>
      </c>
      <c r="U73" s="86">
        <v>3705019</v>
      </c>
      <c r="V73" s="208" t="s">
        <v>1548</v>
      </c>
      <c r="W73" s="89"/>
    </row>
    <row r="74" spans="1:23" s="52" customFormat="1" ht="15.75">
      <c r="A74" s="207">
        <v>58</v>
      </c>
      <c r="B74" s="133" t="s">
        <v>605</v>
      </c>
      <c r="C74" s="134">
        <v>1984</v>
      </c>
      <c r="D74" s="134" t="s">
        <v>1547</v>
      </c>
      <c r="E74" s="134">
        <v>4</v>
      </c>
      <c r="F74" s="134">
        <v>4</v>
      </c>
      <c r="G74" s="135">
        <v>27</v>
      </c>
      <c r="H74" s="135">
        <v>13</v>
      </c>
      <c r="I74" s="135">
        <v>14</v>
      </c>
      <c r="J74" s="135"/>
      <c r="K74" s="136">
        <v>1885</v>
      </c>
      <c r="L74" s="136">
        <v>1324</v>
      </c>
      <c r="M74" s="136">
        <v>637</v>
      </c>
      <c r="N74" s="135">
        <v>71</v>
      </c>
      <c r="O74" s="17">
        <v>979200</v>
      </c>
      <c r="P74" s="18">
        <v>293760</v>
      </c>
      <c r="Q74" s="17">
        <v>137088</v>
      </c>
      <c r="R74" s="17">
        <v>244800</v>
      </c>
      <c r="S74" s="17">
        <v>303552</v>
      </c>
      <c r="T74" s="86">
        <f>O74/L74</f>
        <v>739.5770392749245</v>
      </c>
      <c r="U74" s="86">
        <v>3705019</v>
      </c>
      <c r="V74" s="208" t="s">
        <v>1548</v>
      </c>
      <c r="W74" s="89"/>
    </row>
    <row r="75" spans="1:23" s="54" customFormat="1" ht="24" customHeight="1">
      <c r="A75" s="526" t="s">
        <v>1550</v>
      </c>
      <c r="B75" s="527"/>
      <c r="C75" s="527"/>
      <c r="D75" s="527"/>
      <c r="E75" s="527"/>
      <c r="F75" s="527"/>
      <c r="G75" s="90">
        <v>90</v>
      </c>
      <c r="H75" s="90">
        <v>22</v>
      </c>
      <c r="I75" s="90">
        <v>68</v>
      </c>
      <c r="J75" s="90"/>
      <c r="K75" s="91">
        <v>5647</v>
      </c>
      <c r="L75" s="91">
        <v>4254</v>
      </c>
      <c r="M75" s="91">
        <v>3195</v>
      </c>
      <c r="N75" s="90">
        <v>208</v>
      </c>
      <c r="O75" s="12">
        <f>SUM(O72:O74)</f>
        <v>2527200</v>
      </c>
      <c r="P75" s="12">
        <f>SUM(P72:P74)</f>
        <v>758160</v>
      </c>
      <c r="Q75" s="12">
        <f>SUM(Q72:Q74)</f>
        <v>353808</v>
      </c>
      <c r="R75" s="12">
        <f>SUM(R72:R74)</f>
        <v>631800</v>
      </c>
      <c r="S75" s="12">
        <f>SUM(S72:S74)</f>
        <v>783432</v>
      </c>
      <c r="T75" s="93" t="s">
        <v>1551</v>
      </c>
      <c r="U75" s="93" t="s">
        <v>1551</v>
      </c>
      <c r="V75" s="113" t="s">
        <v>1551</v>
      </c>
      <c r="W75" s="94"/>
    </row>
    <row r="76" spans="1:23" s="79" customFormat="1" ht="21">
      <c r="A76" s="109" t="s">
        <v>612</v>
      </c>
      <c r="B76" s="72"/>
      <c r="C76" s="73"/>
      <c r="D76" s="72"/>
      <c r="E76" s="74"/>
      <c r="F76" s="74"/>
      <c r="G76" s="73"/>
      <c r="H76" s="73"/>
      <c r="I76" s="73"/>
      <c r="J76" s="73"/>
      <c r="K76" s="75"/>
      <c r="L76" s="75"/>
      <c r="M76" s="75"/>
      <c r="N76" s="73"/>
      <c r="O76" s="155"/>
      <c r="P76" s="155"/>
      <c r="Q76" s="155"/>
      <c r="R76" s="155"/>
      <c r="S76" s="155"/>
      <c r="T76" s="75"/>
      <c r="U76" s="75"/>
      <c r="V76" s="110"/>
      <c r="W76" s="78"/>
    </row>
    <row r="77" spans="1:23" s="52" customFormat="1" ht="15.75">
      <c r="A77" s="207">
        <v>59</v>
      </c>
      <c r="B77" s="133" t="s">
        <v>606</v>
      </c>
      <c r="C77" s="134">
        <v>1974</v>
      </c>
      <c r="D77" s="134" t="s">
        <v>1549</v>
      </c>
      <c r="E77" s="134">
        <v>2</v>
      </c>
      <c r="F77" s="134">
        <v>2</v>
      </c>
      <c r="G77" s="135">
        <v>12</v>
      </c>
      <c r="H77" s="135">
        <v>4</v>
      </c>
      <c r="I77" s="135">
        <v>8</v>
      </c>
      <c r="J77" s="135"/>
      <c r="K77" s="136">
        <v>893</v>
      </c>
      <c r="L77" s="136">
        <v>599</v>
      </c>
      <c r="M77" s="136">
        <v>396</v>
      </c>
      <c r="N77" s="135">
        <v>38</v>
      </c>
      <c r="O77" s="17">
        <v>714425</v>
      </c>
      <c r="P77" s="18">
        <v>214327.5</v>
      </c>
      <c r="Q77" s="17">
        <v>100019.5</v>
      </c>
      <c r="R77" s="17">
        <v>178606.25</v>
      </c>
      <c r="S77" s="17">
        <v>221471.75</v>
      </c>
      <c r="T77" s="86">
        <f aca="true" t="shared" si="2" ref="T77:T82">O77/L77</f>
        <v>1192.696160267112</v>
      </c>
      <c r="U77" s="86">
        <v>3705019</v>
      </c>
      <c r="V77" s="208" t="s">
        <v>1548</v>
      </c>
      <c r="W77" s="89"/>
    </row>
    <row r="78" spans="1:23" s="52" customFormat="1" ht="15.75">
      <c r="A78" s="372">
        <v>60</v>
      </c>
      <c r="B78" s="373" t="s">
        <v>607</v>
      </c>
      <c r="C78" s="374">
        <v>1962</v>
      </c>
      <c r="D78" s="374" t="s">
        <v>1549</v>
      </c>
      <c r="E78" s="374">
        <v>2</v>
      </c>
      <c r="F78" s="374">
        <v>2</v>
      </c>
      <c r="G78" s="375">
        <v>16</v>
      </c>
      <c r="H78" s="375">
        <v>1</v>
      </c>
      <c r="I78" s="375">
        <v>15</v>
      </c>
      <c r="J78" s="375"/>
      <c r="K78" s="376">
        <v>992</v>
      </c>
      <c r="L78" s="376">
        <v>635</v>
      </c>
      <c r="M78" s="376">
        <v>603</v>
      </c>
      <c r="N78" s="375">
        <v>38</v>
      </c>
      <c r="O78" s="295">
        <v>1242899</v>
      </c>
      <c r="P78" s="296">
        <v>372869.7</v>
      </c>
      <c r="Q78" s="295">
        <v>174005.86</v>
      </c>
      <c r="R78" s="295">
        <v>310724.75</v>
      </c>
      <c r="S78" s="295">
        <v>385298.69000000006</v>
      </c>
      <c r="T78" s="226">
        <f t="shared" si="2"/>
        <v>1957.3212598425198</v>
      </c>
      <c r="U78" s="226">
        <v>3705019</v>
      </c>
      <c r="V78" s="377" t="s">
        <v>1548</v>
      </c>
      <c r="W78" s="89"/>
    </row>
    <row r="79" spans="1:23" s="52" customFormat="1" ht="15.75">
      <c r="A79" s="280">
        <v>61</v>
      </c>
      <c r="B79" s="250" t="s">
        <v>608</v>
      </c>
      <c r="C79" s="251">
        <v>1969</v>
      </c>
      <c r="D79" s="251" t="s">
        <v>1549</v>
      </c>
      <c r="E79" s="251">
        <v>2</v>
      </c>
      <c r="F79" s="251">
        <v>2</v>
      </c>
      <c r="G79" s="228">
        <v>16</v>
      </c>
      <c r="H79" s="228">
        <v>3</v>
      </c>
      <c r="I79" s="228">
        <v>13</v>
      </c>
      <c r="J79" s="228"/>
      <c r="K79" s="229">
        <v>790</v>
      </c>
      <c r="L79" s="229">
        <v>731</v>
      </c>
      <c r="M79" s="229">
        <v>571</v>
      </c>
      <c r="N79" s="228">
        <v>36</v>
      </c>
      <c r="O79" s="303">
        <v>840500</v>
      </c>
      <c r="P79" s="304">
        <v>252150</v>
      </c>
      <c r="Q79" s="303">
        <v>117670</v>
      </c>
      <c r="R79" s="303">
        <v>210125</v>
      </c>
      <c r="S79" s="303">
        <v>260555</v>
      </c>
      <c r="T79" s="232">
        <f t="shared" si="2"/>
        <v>1149.794801641587</v>
      </c>
      <c r="U79" s="232">
        <v>3705019</v>
      </c>
      <c r="V79" s="233" t="s">
        <v>1548</v>
      </c>
      <c r="W79" s="89"/>
    </row>
    <row r="80" spans="1:23" s="52" customFormat="1" ht="15.75">
      <c r="A80" s="280">
        <v>62</v>
      </c>
      <c r="B80" s="250" t="s">
        <v>609</v>
      </c>
      <c r="C80" s="251">
        <v>1978</v>
      </c>
      <c r="D80" s="251" t="s">
        <v>1547</v>
      </c>
      <c r="E80" s="251">
        <v>4</v>
      </c>
      <c r="F80" s="251">
        <v>4</v>
      </c>
      <c r="G80" s="228">
        <v>56</v>
      </c>
      <c r="H80" s="228">
        <v>12</v>
      </c>
      <c r="I80" s="228">
        <v>44</v>
      </c>
      <c r="J80" s="228"/>
      <c r="K80" s="229">
        <v>3480</v>
      </c>
      <c r="L80" s="229">
        <v>2637</v>
      </c>
      <c r="M80" s="229">
        <v>2069</v>
      </c>
      <c r="N80" s="228">
        <v>104</v>
      </c>
      <c r="O80" s="303">
        <v>1408678</v>
      </c>
      <c r="P80" s="304">
        <v>422603.4</v>
      </c>
      <c r="Q80" s="303">
        <v>197214.92</v>
      </c>
      <c r="R80" s="303">
        <v>352169.5</v>
      </c>
      <c r="S80" s="303">
        <v>436690.17999999993</v>
      </c>
      <c r="T80" s="232">
        <f t="shared" si="2"/>
        <v>534.1971937808115</v>
      </c>
      <c r="U80" s="232">
        <v>3705019</v>
      </c>
      <c r="V80" s="233" t="s">
        <v>1548</v>
      </c>
      <c r="W80" s="89"/>
    </row>
    <row r="81" spans="1:23" s="52" customFormat="1" ht="15.75">
      <c r="A81" s="280">
        <v>63</v>
      </c>
      <c r="B81" s="250" t="s">
        <v>610</v>
      </c>
      <c r="C81" s="251">
        <v>1987</v>
      </c>
      <c r="D81" s="251" t="s">
        <v>1547</v>
      </c>
      <c r="E81" s="251">
        <v>3</v>
      </c>
      <c r="F81" s="251">
        <v>3</v>
      </c>
      <c r="G81" s="228">
        <v>27</v>
      </c>
      <c r="H81" s="228">
        <v>4</v>
      </c>
      <c r="I81" s="228">
        <v>23</v>
      </c>
      <c r="J81" s="228"/>
      <c r="K81" s="229">
        <v>1863</v>
      </c>
      <c r="L81" s="229">
        <v>1326</v>
      </c>
      <c r="M81" s="229">
        <v>1128</v>
      </c>
      <c r="N81" s="228">
        <v>71</v>
      </c>
      <c r="O81" s="303">
        <v>944722</v>
      </c>
      <c r="P81" s="304">
        <v>283416.6</v>
      </c>
      <c r="Q81" s="303">
        <v>132261.08</v>
      </c>
      <c r="R81" s="303">
        <v>236180.5</v>
      </c>
      <c r="S81" s="303">
        <v>292863.82000000007</v>
      </c>
      <c r="T81" s="232">
        <f t="shared" si="2"/>
        <v>712.4600301659125</v>
      </c>
      <c r="U81" s="232">
        <v>3705019</v>
      </c>
      <c r="V81" s="233" t="s">
        <v>1548</v>
      </c>
      <c r="W81" s="89"/>
    </row>
    <row r="82" spans="1:23" s="52" customFormat="1" ht="15.75">
      <c r="A82" s="280">
        <v>64</v>
      </c>
      <c r="B82" s="250" t="s">
        <v>611</v>
      </c>
      <c r="C82" s="251">
        <v>1970</v>
      </c>
      <c r="D82" s="251" t="s">
        <v>1547</v>
      </c>
      <c r="E82" s="251">
        <v>2</v>
      </c>
      <c r="F82" s="251">
        <v>3</v>
      </c>
      <c r="G82" s="228">
        <v>18</v>
      </c>
      <c r="H82" s="228">
        <v>4</v>
      </c>
      <c r="I82" s="228">
        <v>14</v>
      </c>
      <c r="J82" s="228"/>
      <c r="K82" s="229">
        <v>890</v>
      </c>
      <c r="L82" s="229">
        <v>816</v>
      </c>
      <c r="M82" s="229">
        <v>640</v>
      </c>
      <c r="N82" s="228">
        <v>45</v>
      </c>
      <c r="O82" s="303">
        <v>890930</v>
      </c>
      <c r="P82" s="304">
        <v>267279</v>
      </c>
      <c r="Q82" s="303">
        <v>124730.2</v>
      </c>
      <c r="R82" s="303">
        <v>222732.5</v>
      </c>
      <c r="S82" s="303">
        <v>276188.3</v>
      </c>
      <c r="T82" s="232">
        <f t="shared" si="2"/>
        <v>1091.825980392157</v>
      </c>
      <c r="U82" s="232">
        <v>3705019</v>
      </c>
      <c r="V82" s="233" t="s">
        <v>1548</v>
      </c>
      <c r="W82" s="89"/>
    </row>
    <row r="83" spans="1:23" s="54" customFormat="1" ht="24" customHeight="1">
      <c r="A83" s="530" t="s">
        <v>1550</v>
      </c>
      <c r="B83" s="531"/>
      <c r="C83" s="531"/>
      <c r="D83" s="531"/>
      <c r="E83" s="531"/>
      <c r="F83" s="531"/>
      <c r="G83" s="258">
        <v>145</v>
      </c>
      <c r="H83" s="258">
        <v>28</v>
      </c>
      <c r="I83" s="258">
        <v>117</v>
      </c>
      <c r="J83" s="258"/>
      <c r="K83" s="257">
        <v>8908</v>
      </c>
      <c r="L83" s="257">
        <v>6744</v>
      </c>
      <c r="M83" s="257">
        <v>5407</v>
      </c>
      <c r="N83" s="258">
        <v>332</v>
      </c>
      <c r="O83" s="378">
        <f>SUM(O77:O82)</f>
        <v>6042154</v>
      </c>
      <c r="P83" s="378">
        <f>SUM(P77:P82)</f>
        <v>1812646.2000000002</v>
      </c>
      <c r="Q83" s="378">
        <f>SUM(Q77:Q82)</f>
        <v>845901.5599999999</v>
      </c>
      <c r="R83" s="378">
        <f>SUM(R77:R82)</f>
        <v>1510538.5</v>
      </c>
      <c r="S83" s="378">
        <f>SUM(S77:S82)</f>
        <v>1873067.7400000002</v>
      </c>
      <c r="T83" s="261" t="s">
        <v>1551</v>
      </c>
      <c r="U83" s="261" t="s">
        <v>1551</v>
      </c>
      <c r="V83" s="262" t="s">
        <v>1551</v>
      </c>
      <c r="W83" s="94"/>
    </row>
    <row r="84" spans="1:23" s="79" customFormat="1" ht="21">
      <c r="A84" s="109" t="s">
        <v>613</v>
      </c>
      <c r="B84" s="72"/>
      <c r="C84" s="73"/>
      <c r="D84" s="72"/>
      <c r="E84" s="74"/>
      <c r="F84" s="74"/>
      <c r="G84" s="73"/>
      <c r="H84" s="73"/>
      <c r="I84" s="73"/>
      <c r="J84" s="73"/>
      <c r="K84" s="75"/>
      <c r="L84" s="75"/>
      <c r="M84" s="75"/>
      <c r="N84" s="73"/>
      <c r="O84" s="155"/>
      <c r="P84" s="155"/>
      <c r="Q84" s="155"/>
      <c r="R84" s="155"/>
      <c r="S84" s="155"/>
      <c r="T84" s="75"/>
      <c r="U84" s="75"/>
      <c r="V84" s="110"/>
      <c r="W84" s="78"/>
    </row>
    <row r="85" spans="1:23" s="52" customFormat="1" ht="15.75">
      <c r="A85" s="207">
        <v>65</v>
      </c>
      <c r="B85" s="133" t="s">
        <v>614</v>
      </c>
      <c r="C85" s="134">
        <v>1970</v>
      </c>
      <c r="D85" s="134" t="s">
        <v>1549</v>
      </c>
      <c r="E85" s="134">
        <v>2</v>
      </c>
      <c r="F85" s="134">
        <v>2</v>
      </c>
      <c r="G85" s="135">
        <v>16</v>
      </c>
      <c r="H85" s="135">
        <v>6</v>
      </c>
      <c r="I85" s="135">
        <v>10</v>
      </c>
      <c r="J85" s="135"/>
      <c r="K85" s="136">
        <v>788</v>
      </c>
      <c r="L85" s="136">
        <v>731</v>
      </c>
      <c r="M85" s="136">
        <v>437</v>
      </c>
      <c r="N85" s="135">
        <v>51</v>
      </c>
      <c r="O85" s="17">
        <v>800925</v>
      </c>
      <c r="P85" s="18">
        <v>240277.5</v>
      </c>
      <c r="Q85" s="17">
        <v>112129.5</v>
      </c>
      <c r="R85" s="17">
        <v>200231.25</v>
      </c>
      <c r="S85" s="17">
        <v>248286.75</v>
      </c>
      <c r="T85" s="86">
        <f aca="true" t="shared" si="3" ref="T85:T94">O85/L85</f>
        <v>1095.656634746922</v>
      </c>
      <c r="U85" s="86">
        <v>3705019</v>
      </c>
      <c r="V85" s="208" t="s">
        <v>1548</v>
      </c>
      <c r="W85" s="89"/>
    </row>
    <row r="86" spans="1:23" s="52" customFormat="1" ht="15.75">
      <c r="A86" s="207">
        <v>66</v>
      </c>
      <c r="B86" s="133" t="s">
        <v>615</v>
      </c>
      <c r="C86" s="134">
        <v>1986</v>
      </c>
      <c r="D86" s="134" t="s">
        <v>1549</v>
      </c>
      <c r="E86" s="134">
        <v>2</v>
      </c>
      <c r="F86" s="134">
        <v>2</v>
      </c>
      <c r="G86" s="135">
        <v>12</v>
      </c>
      <c r="H86" s="135">
        <v>2</v>
      </c>
      <c r="I86" s="135">
        <v>10</v>
      </c>
      <c r="J86" s="135"/>
      <c r="K86" s="136">
        <v>915</v>
      </c>
      <c r="L86" s="136">
        <v>581</v>
      </c>
      <c r="M86" s="136">
        <v>484</v>
      </c>
      <c r="N86" s="135">
        <v>34</v>
      </c>
      <c r="O86" s="17">
        <v>958750</v>
      </c>
      <c r="P86" s="18">
        <v>287625</v>
      </c>
      <c r="Q86" s="17">
        <v>134225</v>
      </c>
      <c r="R86" s="17">
        <v>239687.5</v>
      </c>
      <c r="S86" s="17">
        <v>297212.5</v>
      </c>
      <c r="T86" s="86">
        <f t="shared" si="3"/>
        <v>1650.172117039587</v>
      </c>
      <c r="U86" s="86">
        <v>3705019</v>
      </c>
      <c r="V86" s="208" t="s">
        <v>1548</v>
      </c>
      <c r="W86" s="89"/>
    </row>
    <row r="87" spans="1:23" s="52" customFormat="1" ht="15.75">
      <c r="A87" s="207">
        <v>67</v>
      </c>
      <c r="B87" s="133" t="s">
        <v>616</v>
      </c>
      <c r="C87" s="134">
        <v>1975</v>
      </c>
      <c r="D87" s="134" t="s">
        <v>1549</v>
      </c>
      <c r="E87" s="134">
        <v>2</v>
      </c>
      <c r="F87" s="134">
        <v>2</v>
      </c>
      <c r="G87" s="135">
        <v>12</v>
      </c>
      <c r="H87" s="135">
        <v>4</v>
      </c>
      <c r="I87" s="135">
        <v>8</v>
      </c>
      <c r="J87" s="135"/>
      <c r="K87" s="136">
        <v>906</v>
      </c>
      <c r="L87" s="136">
        <v>564</v>
      </c>
      <c r="M87" s="136">
        <v>387</v>
      </c>
      <c r="N87" s="135">
        <v>37</v>
      </c>
      <c r="O87" s="17">
        <v>789125</v>
      </c>
      <c r="P87" s="18">
        <v>236737.5</v>
      </c>
      <c r="Q87" s="17">
        <v>110477.5</v>
      </c>
      <c r="R87" s="17">
        <v>197281.25</v>
      </c>
      <c r="S87" s="17">
        <v>244628.75</v>
      </c>
      <c r="T87" s="86">
        <f t="shared" si="3"/>
        <v>1399.1578014184397</v>
      </c>
      <c r="U87" s="86">
        <v>3705019</v>
      </c>
      <c r="V87" s="208" t="s">
        <v>1548</v>
      </c>
      <c r="W87" s="89"/>
    </row>
    <row r="88" spans="1:23" s="52" customFormat="1" ht="15.75">
      <c r="A88" s="207">
        <v>68</v>
      </c>
      <c r="B88" s="133" t="s">
        <v>617</v>
      </c>
      <c r="C88" s="134">
        <v>1977</v>
      </c>
      <c r="D88" s="134" t="s">
        <v>1549</v>
      </c>
      <c r="E88" s="134">
        <v>2</v>
      </c>
      <c r="F88" s="134">
        <v>2</v>
      </c>
      <c r="G88" s="135">
        <v>12</v>
      </c>
      <c r="H88" s="135">
        <v>6</v>
      </c>
      <c r="I88" s="135">
        <v>6</v>
      </c>
      <c r="J88" s="135"/>
      <c r="K88" s="136">
        <v>896</v>
      </c>
      <c r="L88" s="136">
        <v>576</v>
      </c>
      <c r="M88" s="136">
        <v>255</v>
      </c>
      <c r="N88" s="135">
        <v>41</v>
      </c>
      <c r="O88" s="17">
        <v>789125</v>
      </c>
      <c r="P88" s="18">
        <v>236737.5</v>
      </c>
      <c r="Q88" s="17">
        <v>110477.5</v>
      </c>
      <c r="R88" s="17">
        <v>197281.25</v>
      </c>
      <c r="S88" s="17">
        <v>244628.75</v>
      </c>
      <c r="T88" s="86">
        <f t="shared" si="3"/>
        <v>1370.0086805555557</v>
      </c>
      <c r="U88" s="86">
        <v>3705019</v>
      </c>
      <c r="V88" s="208" t="s">
        <v>1548</v>
      </c>
      <c r="W88" s="89"/>
    </row>
    <row r="89" spans="1:23" s="52" customFormat="1" ht="15.75">
      <c r="A89" s="207">
        <v>69</v>
      </c>
      <c r="B89" s="133" t="s">
        <v>618</v>
      </c>
      <c r="C89" s="134">
        <v>1983</v>
      </c>
      <c r="D89" s="134" t="s">
        <v>1549</v>
      </c>
      <c r="E89" s="134">
        <v>2</v>
      </c>
      <c r="F89" s="134">
        <v>2</v>
      </c>
      <c r="G89" s="135">
        <v>12</v>
      </c>
      <c r="H89" s="135">
        <v>2</v>
      </c>
      <c r="I89" s="135">
        <v>10</v>
      </c>
      <c r="J89" s="135"/>
      <c r="K89" s="136">
        <v>933</v>
      </c>
      <c r="L89" s="136">
        <v>572</v>
      </c>
      <c r="M89" s="136">
        <v>477</v>
      </c>
      <c r="N89" s="135">
        <v>38</v>
      </c>
      <c r="O89" s="17">
        <v>786175</v>
      </c>
      <c r="P89" s="18">
        <v>235852.5</v>
      </c>
      <c r="Q89" s="17">
        <v>110064.5</v>
      </c>
      <c r="R89" s="17">
        <v>196543.75</v>
      </c>
      <c r="S89" s="17">
        <v>243714.25</v>
      </c>
      <c r="T89" s="86">
        <f t="shared" si="3"/>
        <v>1374.4318181818182</v>
      </c>
      <c r="U89" s="86">
        <v>3705019</v>
      </c>
      <c r="V89" s="208" t="s">
        <v>1548</v>
      </c>
      <c r="W89" s="89"/>
    </row>
    <row r="90" spans="1:23" s="52" customFormat="1" ht="15.75">
      <c r="A90" s="207">
        <v>70</v>
      </c>
      <c r="B90" s="133" t="s">
        <v>619</v>
      </c>
      <c r="C90" s="134">
        <v>1978</v>
      </c>
      <c r="D90" s="134" t="s">
        <v>1549</v>
      </c>
      <c r="E90" s="134">
        <v>2</v>
      </c>
      <c r="F90" s="134">
        <v>2</v>
      </c>
      <c r="G90" s="135">
        <v>12</v>
      </c>
      <c r="H90" s="135">
        <v>3</v>
      </c>
      <c r="I90" s="135">
        <v>9</v>
      </c>
      <c r="J90" s="135"/>
      <c r="K90" s="136">
        <v>938</v>
      </c>
      <c r="L90" s="136">
        <v>573</v>
      </c>
      <c r="M90" s="136">
        <v>441</v>
      </c>
      <c r="N90" s="135">
        <v>34</v>
      </c>
      <c r="O90" s="17">
        <v>793550</v>
      </c>
      <c r="P90" s="18">
        <v>238065</v>
      </c>
      <c r="Q90" s="17">
        <v>111097</v>
      </c>
      <c r="R90" s="17">
        <v>198387.5</v>
      </c>
      <c r="S90" s="17">
        <v>246000.5</v>
      </c>
      <c r="T90" s="86">
        <f t="shared" si="3"/>
        <v>1384.9040139616056</v>
      </c>
      <c r="U90" s="86">
        <v>3705019</v>
      </c>
      <c r="V90" s="208" t="s">
        <v>1548</v>
      </c>
      <c r="W90" s="89"/>
    </row>
    <row r="91" spans="1:23" s="52" customFormat="1" ht="15.75">
      <c r="A91" s="207">
        <v>71</v>
      </c>
      <c r="B91" s="133" t="s">
        <v>620</v>
      </c>
      <c r="C91" s="134">
        <v>1982</v>
      </c>
      <c r="D91" s="134" t="s">
        <v>1549</v>
      </c>
      <c r="E91" s="134">
        <v>5</v>
      </c>
      <c r="F91" s="134">
        <v>1</v>
      </c>
      <c r="G91" s="135">
        <v>19</v>
      </c>
      <c r="H91" s="135">
        <v>5</v>
      </c>
      <c r="I91" s="135">
        <v>14</v>
      </c>
      <c r="J91" s="135"/>
      <c r="K91" s="136">
        <v>1097</v>
      </c>
      <c r="L91" s="136">
        <v>879</v>
      </c>
      <c r="M91" s="136">
        <v>659</v>
      </c>
      <c r="N91" s="135">
        <v>44</v>
      </c>
      <c r="O91" s="17">
        <v>303800</v>
      </c>
      <c r="P91" s="18">
        <v>91140</v>
      </c>
      <c r="Q91" s="17">
        <v>42532</v>
      </c>
      <c r="R91" s="17">
        <v>75950</v>
      </c>
      <c r="S91" s="17">
        <v>94178</v>
      </c>
      <c r="T91" s="86">
        <f t="shared" si="3"/>
        <v>345.6200227531286</v>
      </c>
      <c r="U91" s="86">
        <v>3705019</v>
      </c>
      <c r="V91" s="208" t="s">
        <v>1548</v>
      </c>
      <c r="W91" s="89"/>
    </row>
    <row r="92" spans="1:23" s="52" customFormat="1" ht="15.75">
      <c r="A92" s="207">
        <v>72</v>
      </c>
      <c r="B92" s="133" t="s">
        <v>621</v>
      </c>
      <c r="C92" s="134">
        <v>1980</v>
      </c>
      <c r="D92" s="134" t="s">
        <v>1549</v>
      </c>
      <c r="E92" s="134">
        <v>5</v>
      </c>
      <c r="F92" s="134">
        <v>1</v>
      </c>
      <c r="G92" s="135">
        <v>18</v>
      </c>
      <c r="H92" s="135">
        <v>4</v>
      </c>
      <c r="I92" s="135">
        <v>14</v>
      </c>
      <c r="J92" s="135"/>
      <c r="K92" s="136">
        <v>1077</v>
      </c>
      <c r="L92" s="136">
        <v>832</v>
      </c>
      <c r="M92" s="136">
        <v>642</v>
      </c>
      <c r="N92" s="135">
        <v>42</v>
      </c>
      <c r="O92" s="17">
        <v>427000</v>
      </c>
      <c r="P92" s="18">
        <v>128100</v>
      </c>
      <c r="Q92" s="17">
        <v>59780</v>
      </c>
      <c r="R92" s="17">
        <v>106750</v>
      </c>
      <c r="S92" s="17">
        <v>132370</v>
      </c>
      <c r="T92" s="86">
        <f t="shared" si="3"/>
        <v>513.2211538461538</v>
      </c>
      <c r="U92" s="86">
        <v>3705019</v>
      </c>
      <c r="V92" s="208" t="s">
        <v>1548</v>
      </c>
      <c r="W92" s="89"/>
    </row>
    <row r="93" spans="1:23" s="52" customFormat="1" ht="15.75">
      <c r="A93" s="207">
        <v>73</v>
      </c>
      <c r="B93" s="133" t="s">
        <v>622</v>
      </c>
      <c r="C93" s="134">
        <v>1958</v>
      </c>
      <c r="D93" s="134" t="s">
        <v>1549</v>
      </c>
      <c r="E93" s="134">
        <v>2</v>
      </c>
      <c r="F93" s="134">
        <v>2</v>
      </c>
      <c r="G93" s="135">
        <v>8</v>
      </c>
      <c r="H93" s="135">
        <v>2</v>
      </c>
      <c r="I93" s="135">
        <v>6</v>
      </c>
      <c r="J93" s="135"/>
      <c r="K93" s="136">
        <v>434</v>
      </c>
      <c r="L93" s="136">
        <v>395</v>
      </c>
      <c r="M93" s="136">
        <v>285</v>
      </c>
      <c r="N93" s="135">
        <v>22</v>
      </c>
      <c r="O93" s="17">
        <v>604750</v>
      </c>
      <c r="P93" s="18">
        <v>181425</v>
      </c>
      <c r="Q93" s="17">
        <v>84665</v>
      </c>
      <c r="R93" s="17">
        <v>151187.5</v>
      </c>
      <c r="S93" s="17">
        <v>187472.5</v>
      </c>
      <c r="T93" s="86">
        <f t="shared" si="3"/>
        <v>1531.012658227848</v>
      </c>
      <c r="U93" s="86">
        <v>3705019</v>
      </c>
      <c r="V93" s="208" t="s">
        <v>1548</v>
      </c>
      <c r="W93" s="89"/>
    </row>
    <row r="94" spans="1:23" s="52" customFormat="1" ht="15.75">
      <c r="A94" s="207">
        <v>74</v>
      </c>
      <c r="B94" s="133" t="s">
        <v>623</v>
      </c>
      <c r="C94" s="134">
        <v>1990</v>
      </c>
      <c r="D94" s="134" t="s">
        <v>1547</v>
      </c>
      <c r="E94" s="134">
        <v>3</v>
      </c>
      <c r="F94" s="134">
        <v>3</v>
      </c>
      <c r="G94" s="135">
        <v>27</v>
      </c>
      <c r="H94" s="135">
        <v>2</v>
      </c>
      <c r="I94" s="135">
        <v>25</v>
      </c>
      <c r="J94" s="135"/>
      <c r="K94" s="136">
        <v>1875</v>
      </c>
      <c r="L94" s="136">
        <v>1327</v>
      </c>
      <c r="M94" s="136">
        <v>1208</v>
      </c>
      <c r="N94" s="135">
        <v>68</v>
      </c>
      <c r="O94" s="17">
        <v>1128375</v>
      </c>
      <c r="P94" s="18">
        <v>338512.5</v>
      </c>
      <c r="Q94" s="17">
        <v>157972.5</v>
      </c>
      <c r="R94" s="17">
        <v>282093.75</v>
      </c>
      <c r="S94" s="17">
        <v>349796.25</v>
      </c>
      <c r="T94" s="86">
        <f t="shared" si="3"/>
        <v>850.3202712886209</v>
      </c>
      <c r="U94" s="86">
        <v>3705019</v>
      </c>
      <c r="V94" s="208" t="s">
        <v>1548</v>
      </c>
      <c r="W94" s="89"/>
    </row>
    <row r="95" spans="1:23" s="54" customFormat="1" ht="24" customHeight="1">
      <c r="A95" s="526" t="s">
        <v>1550</v>
      </c>
      <c r="B95" s="527"/>
      <c r="C95" s="527"/>
      <c r="D95" s="527"/>
      <c r="E95" s="527"/>
      <c r="F95" s="527"/>
      <c r="G95" s="90">
        <v>148</v>
      </c>
      <c r="H95" s="90">
        <v>36</v>
      </c>
      <c r="I95" s="90">
        <v>112</v>
      </c>
      <c r="J95" s="90"/>
      <c r="K95" s="91">
        <v>9859</v>
      </c>
      <c r="L95" s="91">
        <v>7030</v>
      </c>
      <c r="M95" s="91">
        <v>5275</v>
      </c>
      <c r="N95" s="90">
        <v>411</v>
      </c>
      <c r="O95" s="12">
        <f>SUM(O85:O94)</f>
        <v>7381575</v>
      </c>
      <c r="P95" s="12">
        <f>SUM(P85:P94)</f>
        <v>2214472.5</v>
      </c>
      <c r="Q95" s="12">
        <f>SUM(Q85:Q94)</f>
        <v>1033420.5</v>
      </c>
      <c r="R95" s="12">
        <f>SUM(R85:R94)</f>
        <v>1845393.75</v>
      </c>
      <c r="S95" s="12">
        <f>SUM(S85:S94)</f>
        <v>2288288.25</v>
      </c>
      <c r="T95" s="93" t="s">
        <v>1551</v>
      </c>
      <c r="U95" s="93" t="s">
        <v>1551</v>
      </c>
      <c r="V95" s="113" t="s">
        <v>1551</v>
      </c>
      <c r="W95" s="94"/>
    </row>
    <row r="96" spans="1:23" s="79" customFormat="1" ht="21">
      <c r="A96" s="109" t="s">
        <v>624</v>
      </c>
      <c r="B96" s="72"/>
      <c r="C96" s="73"/>
      <c r="D96" s="72"/>
      <c r="E96" s="74"/>
      <c r="F96" s="74"/>
      <c r="G96" s="73"/>
      <c r="H96" s="73"/>
      <c r="I96" s="73"/>
      <c r="J96" s="73"/>
      <c r="K96" s="75"/>
      <c r="L96" s="75"/>
      <c r="M96" s="75"/>
      <c r="N96" s="73"/>
      <c r="O96" s="155"/>
      <c r="P96" s="155"/>
      <c r="Q96" s="155"/>
      <c r="R96" s="155"/>
      <c r="S96" s="155"/>
      <c r="T96" s="75"/>
      <c r="U96" s="75"/>
      <c r="V96" s="110"/>
      <c r="W96" s="78"/>
    </row>
    <row r="97" spans="1:23" s="52" customFormat="1" ht="15.75">
      <c r="A97" s="207">
        <v>75</v>
      </c>
      <c r="B97" s="133" t="s">
        <v>625</v>
      </c>
      <c r="C97" s="134">
        <v>1975</v>
      </c>
      <c r="D97" s="134" t="s">
        <v>1547</v>
      </c>
      <c r="E97" s="134">
        <v>2</v>
      </c>
      <c r="F97" s="134">
        <v>2</v>
      </c>
      <c r="G97" s="135">
        <v>12</v>
      </c>
      <c r="H97" s="135">
        <v>6</v>
      </c>
      <c r="I97" s="135">
        <v>6</v>
      </c>
      <c r="J97" s="135"/>
      <c r="K97" s="136">
        <v>923</v>
      </c>
      <c r="L97" s="136">
        <v>586</v>
      </c>
      <c r="M97" s="136">
        <v>323</v>
      </c>
      <c r="N97" s="135">
        <v>38</v>
      </c>
      <c r="O97" s="17">
        <v>689210</v>
      </c>
      <c r="P97" s="18">
        <v>206763</v>
      </c>
      <c r="Q97" s="17">
        <v>96489.4</v>
      </c>
      <c r="R97" s="17">
        <v>172302.5</v>
      </c>
      <c r="S97" s="17">
        <v>213655.09999999998</v>
      </c>
      <c r="T97" s="86">
        <f>O97/L97</f>
        <v>1176.1262798634812</v>
      </c>
      <c r="U97" s="86">
        <v>3705019</v>
      </c>
      <c r="V97" s="208" t="s">
        <v>1548</v>
      </c>
      <c r="W97" s="89"/>
    </row>
    <row r="98" spans="1:23" s="52" customFormat="1" ht="15.75">
      <c r="A98" s="207">
        <v>76</v>
      </c>
      <c r="B98" s="133" t="s">
        <v>627</v>
      </c>
      <c r="C98" s="134">
        <v>1980</v>
      </c>
      <c r="D98" s="134" t="s">
        <v>1547</v>
      </c>
      <c r="E98" s="134">
        <v>4</v>
      </c>
      <c r="F98" s="134">
        <v>4</v>
      </c>
      <c r="G98" s="135">
        <v>56</v>
      </c>
      <c r="H98" s="135">
        <v>19</v>
      </c>
      <c r="I98" s="135">
        <v>37</v>
      </c>
      <c r="J98" s="135"/>
      <c r="K98" s="136">
        <v>3535</v>
      </c>
      <c r="L98" s="136">
        <v>2684</v>
      </c>
      <c r="M98" s="136">
        <v>1835</v>
      </c>
      <c r="N98" s="135">
        <v>161</v>
      </c>
      <c r="O98" s="17">
        <v>1387833.6</v>
      </c>
      <c r="P98" s="18">
        <v>416350.08</v>
      </c>
      <c r="Q98" s="17">
        <v>194296.7</v>
      </c>
      <c r="R98" s="17">
        <v>346958.4</v>
      </c>
      <c r="S98" s="17">
        <v>430228.42000000004</v>
      </c>
      <c r="T98" s="86">
        <f>O98/L98</f>
        <v>517.0766020864382</v>
      </c>
      <c r="U98" s="86">
        <v>3705019</v>
      </c>
      <c r="V98" s="208" t="s">
        <v>1548</v>
      </c>
      <c r="W98" s="89"/>
    </row>
    <row r="99" spans="1:23" s="52" customFormat="1" ht="15.75">
      <c r="A99" s="207">
        <v>77</v>
      </c>
      <c r="B99" s="133" t="s">
        <v>626</v>
      </c>
      <c r="C99" s="134">
        <v>1978</v>
      </c>
      <c r="D99" s="134" t="s">
        <v>1547</v>
      </c>
      <c r="E99" s="134">
        <v>4</v>
      </c>
      <c r="F99" s="134">
        <v>4</v>
      </c>
      <c r="G99" s="135">
        <v>56</v>
      </c>
      <c r="H99" s="135">
        <v>5</v>
      </c>
      <c r="I99" s="135">
        <v>51</v>
      </c>
      <c r="J99" s="135"/>
      <c r="K99" s="136">
        <v>3506</v>
      </c>
      <c r="L99" s="136">
        <v>2642</v>
      </c>
      <c r="M99" s="136">
        <v>1984</v>
      </c>
      <c r="N99" s="135">
        <v>101</v>
      </c>
      <c r="O99" s="17">
        <v>1496090</v>
      </c>
      <c r="P99" s="18">
        <v>448827</v>
      </c>
      <c r="Q99" s="17">
        <v>209452.6</v>
      </c>
      <c r="R99" s="17">
        <v>374022.5</v>
      </c>
      <c r="S99" s="17">
        <v>463787.9</v>
      </c>
      <c r="T99" s="86">
        <f>O99/L99</f>
        <v>566.2717638152915</v>
      </c>
      <c r="U99" s="86">
        <v>3705019</v>
      </c>
      <c r="V99" s="208" t="s">
        <v>1548</v>
      </c>
      <c r="W99" s="89"/>
    </row>
    <row r="100" spans="1:23" s="54" customFormat="1" ht="24" customHeight="1">
      <c r="A100" s="526" t="s">
        <v>1550</v>
      </c>
      <c r="B100" s="527"/>
      <c r="C100" s="527"/>
      <c r="D100" s="527"/>
      <c r="E100" s="527"/>
      <c r="F100" s="527"/>
      <c r="G100" s="90">
        <v>124</v>
      </c>
      <c r="H100" s="90">
        <v>30</v>
      </c>
      <c r="I100" s="90">
        <v>94</v>
      </c>
      <c r="J100" s="90"/>
      <c r="K100" s="91">
        <v>7964</v>
      </c>
      <c r="L100" s="91">
        <v>5912</v>
      </c>
      <c r="M100" s="91">
        <v>4142</v>
      </c>
      <c r="N100" s="90">
        <v>300</v>
      </c>
      <c r="O100" s="12">
        <f>SUM(O97:O99)</f>
        <v>3573133.6</v>
      </c>
      <c r="P100" s="12">
        <f>SUM(P97:P99)</f>
        <v>1071940.08</v>
      </c>
      <c r="Q100" s="12">
        <f>SUM(Q97:Q99)</f>
        <v>500238.69999999995</v>
      </c>
      <c r="R100" s="12">
        <f>SUM(R97:R99)</f>
        <v>893283.4</v>
      </c>
      <c r="S100" s="12">
        <f>SUM(S97:S99)</f>
        <v>1107671.42</v>
      </c>
      <c r="T100" s="93" t="s">
        <v>1551</v>
      </c>
      <c r="U100" s="93" t="s">
        <v>1551</v>
      </c>
      <c r="V100" s="113" t="s">
        <v>1551</v>
      </c>
      <c r="W100" s="94"/>
    </row>
    <row r="101" spans="1:23" s="79" customFormat="1" ht="21">
      <c r="A101" s="109" t="s">
        <v>628</v>
      </c>
      <c r="B101" s="72"/>
      <c r="C101" s="73"/>
      <c r="D101" s="72"/>
      <c r="E101" s="74"/>
      <c r="F101" s="74"/>
      <c r="G101" s="73"/>
      <c r="H101" s="73"/>
      <c r="I101" s="73"/>
      <c r="J101" s="73"/>
      <c r="K101" s="75"/>
      <c r="L101" s="75"/>
      <c r="M101" s="75"/>
      <c r="N101" s="73"/>
      <c r="O101" s="155"/>
      <c r="P101" s="155"/>
      <c r="Q101" s="155"/>
      <c r="R101" s="155"/>
      <c r="S101" s="155"/>
      <c r="T101" s="75"/>
      <c r="U101" s="75"/>
      <c r="V101" s="110"/>
      <c r="W101" s="78"/>
    </row>
    <row r="102" spans="1:23" s="52" customFormat="1" ht="15.75">
      <c r="A102" s="207">
        <v>78</v>
      </c>
      <c r="B102" s="133" t="s">
        <v>629</v>
      </c>
      <c r="C102" s="134">
        <v>1977</v>
      </c>
      <c r="D102" s="134" t="s">
        <v>1547</v>
      </c>
      <c r="E102" s="134">
        <v>3</v>
      </c>
      <c r="F102" s="134">
        <v>2</v>
      </c>
      <c r="G102" s="135">
        <v>18</v>
      </c>
      <c r="H102" s="135">
        <v>3</v>
      </c>
      <c r="I102" s="135">
        <v>15</v>
      </c>
      <c r="J102" s="135"/>
      <c r="K102" s="136">
        <v>1257</v>
      </c>
      <c r="L102" s="136">
        <v>902</v>
      </c>
      <c r="M102" s="136">
        <v>855</v>
      </c>
      <c r="N102" s="135">
        <v>32</v>
      </c>
      <c r="O102" s="17">
        <v>634745.6</v>
      </c>
      <c r="P102" s="18">
        <v>190423.68</v>
      </c>
      <c r="Q102" s="17">
        <v>88864.38</v>
      </c>
      <c r="R102" s="17">
        <v>158686.4</v>
      </c>
      <c r="S102" s="17">
        <v>196771.13999999998</v>
      </c>
      <c r="T102" s="86">
        <f>O102/L102</f>
        <v>703.7090909090908</v>
      </c>
      <c r="U102" s="86">
        <v>3705019</v>
      </c>
      <c r="V102" s="208" t="s">
        <v>1548</v>
      </c>
      <c r="W102" s="89"/>
    </row>
    <row r="103" spans="1:23" s="52" customFormat="1" ht="15.75">
      <c r="A103" s="207">
        <v>79</v>
      </c>
      <c r="B103" s="133" t="s">
        <v>630</v>
      </c>
      <c r="C103" s="134">
        <v>1979</v>
      </c>
      <c r="D103" s="134" t="s">
        <v>1547</v>
      </c>
      <c r="E103" s="134">
        <v>5</v>
      </c>
      <c r="F103" s="134">
        <v>1</v>
      </c>
      <c r="G103" s="135">
        <v>20</v>
      </c>
      <c r="H103" s="135">
        <v>5</v>
      </c>
      <c r="I103" s="135">
        <v>15</v>
      </c>
      <c r="J103" s="135"/>
      <c r="K103" s="136">
        <v>1375</v>
      </c>
      <c r="L103" s="136">
        <v>989</v>
      </c>
      <c r="M103" s="136">
        <v>743</v>
      </c>
      <c r="N103" s="135">
        <v>37</v>
      </c>
      <c r="O103" s="17">
        <v>734260.8</v>
      </c>
      <c r="P103" s="18">
        <v>220278.24</v>
      </c>
      <c r="Q103" s="17">
        <v>102796.51</v>
      </c>
      <c r="R103" s="17">
        <v>183565.2</v>
      </c>
      <c r="S103" s="17">
        <v>227620.85000000003</v>
      </c>
      <c r="T103" s="86">
        <f>O103/L103</f>
        <v>742.4275025278059</v>
      </c>
      <c r="U103" s="86">
        <v>3705019</v>
      </c>
      <c r="V103" s="208" t="s">
        <v>1548</v>
      </c>
      <c r="W103" s="89"/>
    </row>
    <row r="104" spans="1:23" s="52" customFormat="1" ht="15.75">
      <c r="A104" s="207">
        <v>80</v>
      </c>
      <c r="B104" s="133" t="s">
        <v>631</v>
      </c>
      <c r="C104" s="134">
        <v>1979</v>
      </c>
      <c r="D104" s="134" t="s">
        <v>1547</v>
      </c>
      <c r="E104" s="134">
        <v>5</v>
      </c>
      <c r="F104" s="134">
        <v>1</v>
      </c>
      <c r="G104" s="135">
        <v>20</v>
      </c>
      <c r="H104" s="135">
        <v>3</v>
      </c>
      <c r="I104" s="135">
        <v>17</v>
      </c>
      <c r="J104" s="135"/>
      <c r="K104" s="136">
        <v>1375</v>
      </c>
      <c r="L104" s="136">
        <v>995</v>
      </c>
      <c r="M104" s="136">
        <v>904</v>
      </c>
      <c r="N104" s="135">
        <v>40</v>
      </c>
      <c r="O104" s="17">
        <v>439077.2</v>
      </c>
      <c r="P104" s="18">
        <v>131723.16</v>
      </c>
      <c r="Q104" s="17">
        <v>61470.81</v>
      </c>
      <c r="R104" s="17">
        <v>109769.3</v>
      </c>
      <c r="S104" s="17">
        <v>136113.93000000005</v>
      </c>
      <c r="T104" s="86">
        <f>O104/L104</f>
        <v>441.28361809045225</v>
      </c>
      <c r="U104" s="86">
        <v>3705019</v>
      </c>
      <c r="V104" s="208" t="s">
        <v>1548</v>
      </c>
      <c r="W104" s="89"/>
    </row>
    <row r="105" spans="1:23" s="54" customFormat="1" ht="24" customHeight="1">
      <c r="A105" s="526" t="s">
        <v>1550</v>
      </c>
      <c r="B105" s="527"/>
      <c r="C105" s="527"/>
      <c r="D105" s="527"/>
      <c r="E105" s="527"/>
      <c r="F105" s="527"/>
      <c r="G105" s="90">
        <v>58</v>
      </c>
      <c r="H105" s="90">
        <v>11</v>
      </c>
      <c r="I105" s="90">
        <v>47</v>
      </c>
      <c r="J105" s="90"/>
      <c r="K105" s="91">
        <v>4007</v>
      </c>
      <c r="L105" s="91">
        <v>2886</v>
      </c>
      <c r="M105" s="91">
        <v>2502</v>
      </c>
      <c r="N105" s="90">
        <v>109</v>
      </c>
      <c r="O105" s="12">
        <f>SUM(O102:O104)</f>
        <v>1808083.5999999999</v>
      </c>
      <c r="P105" s="12">
        <f>SUM(P102:P104)</f>
        <v>542425.08</v>
      </c>
      <c r="Q105" s="12">
        <f>SUM(Q102:Q104)</f>
        <v>253131.7</v>
      </c>
      <c r="R105" s="12">
        <f>SUM(R102:R104)</f>
        <v>452020.89999999997</v>
      </c>
      <c r="S105" s="12">
        <f>SUM(S102:S104)</f>
        <v>560505.92</v>
      </c>
      <c r="T105" s="93" t="s">
        <v>1551</v>
      </c>
      <c r="U105" s="93" t="s">
        <v>1551</v>
      </c>
      <c r="V105" s="113" t="s">
        <v>1551</v>
      </c>
      <c r="W105" s="94"/>
    </row>
    <row r="106" spans="1:23" s="79" customFormat="1" ht="21">
      <c r="A106" s="109" t="s">
        <v>1819</v>
      </c>
      <c r="B106" s="72"/>
      <c r="C106" s="73"/>
      <c r="D106" s="72"/>
      <c r="E106" s="74"/>
      <c r="F106" s="74"/>
      <c r="G106" s="73"/>
      <c r="H106" s="73"/>
      <c r="I106" s="73"/>
      <c r="J106" s="73"/>
      <c r="K106" s="75"/>
      <c r="L106" s="75"/>
      <c r="M106" s="75"/>
      <c r="N106" s="73"/>
      <c r="O106" s="155"/>
      <c r="P106" s="155"/>
      <c r="Q106" s="155"/>
      <c r="R106" s="155"/>
      <c r="S106" s="155"/>
      <c r="T106" s="75"/>
      <c r="U106" s="75"/>
      <c r="V106" s="110"/>
      <c r="W106" s="78"/>
    </row>
    <row r="107" spans="1:23" s="52" customFormat="1" ht="15.75">
      <c r="A107" s="207">
        <v>81</v>
      </c>
      <c r="B107" s="133" t="s">
        <v>632</v>
      </c>
      <c r="C107" s="134">
        <v>1986</v>
      </c>
      <c r="D107" s="134" t="s">
        <v>1549</v>
      </c>
      <c r="E107" s="134">
        <v>9</v>
      </c>
      <c r="F107" s="134">
        <v>4</v>
      </c>
      <c r="G107" s="135">
        <v>132</v>
      </c>
      <c r="H107" s="135">
        <v>20</v>
      </c>
      <c r="I107" s="135">
        <v>112</v>
      </c>
      <c r="J107" s="135"/>
      <c r="K107" s="136">
        <v>7892</v>
      </c>
      <c r="L107" s="136">
        <v>6993</v>
      </c>
      <c r="M107" s="136">
        <v>6032</v>
      </c>
      <c r="N107" s="135">
        <v>369</v>
      </c>
      <c r="O107" s="17">
        <v>921477</v>
      </c>
      <c r="P107" s="18">
        <v>276443.1</v>
      </c>
      <c r="Q107" s="17">
        <v>129006.78</v>
      </c>
      <c r="R107" s="17">
        <v>230369.25</v>
      </c>
      <c r="S107" s="17">
        <v>285657.87</v>
      </c>
      <c r="T107" s="86">
        <f aca="true" t="shared" si="4" ref="T107:T119">O107/L107</f>
        <v>131.77134277134277</v>
      </c>
      <c r="U107" s="86">
        <v>3705019</v>
      </c>
      <c r="V107" s="208" t="s">
        <v>1548</v>
      </c>
      <c r="W107" s="89"/>
    </row>
    <row r="108" spans="1:23" s="52" customFormat="1" ht="15.75">
      <c r="A108" s="207">
        <v>82</v>
      </c>
      <c r="B108" s="133" t="s">
        <v>633</v>
      </c>
      <c r="C108" s="134">
        <v>1971</v>
      </c>
      <c r="D108" s="134" t="s">
        <v>1549</v>
      </c>
      <c r="E108" s="134">
        <v>9</v>
      </c>
      <c r="F108" s="134">
        <v>1</v>
      </c>
      <c r="G108" s="135">
        <v>53</v>
      </c>
      <c r="H108" s="135">
        <v>4</v>
      </c>
      <c r="I108" s="135">
        <v>49</v>
      </c>
      <c r="J108" s="135"/>
      <c r="K108" s="136">
        <v>2412</v>
      </c>
      <c r="L108" s="136">
        <v>2411</v>
      </c>
      <c r="M108" s="136">
        <v>2065</v>
      </c>
      <c r="N108" s="135">
        <v>100</v>
      </c>
      <c r="O108" s="17">
        <v>924252.5</v>
      </c>
      <c r="P108" s="18">
        <v>277275.74</v>
      </c>
      <c r="Q108" s="17">
        <v>129395.35</v>
      </c>
      <c r="R108" s="17">
        <v>231063.13</v>
      </c>
      <c r="S108" s="17">
        <v>286518.28</v>
      </c>
      <c r="T108" s="86">
        <f t="shared" si="4"/>
        <v>383.3481957693903</v>
      </c>
      <c r="U108" s="86">
        <v>3705019</v>
      </c>
      <c r="V108" s="208" t="s">
        <v>1548</v>
      </c>
      <c r="W108" s="89"/>
    </row>
    <row r="109" spans="1:23" s="52" customFormat="1" ht="15.75">
      <c r="A109" s="207">
        <v>83</v>
      </c>
      <c r="B109" s="133" t="s">
        <v>634</v>
      </c>
      <c r="C109" s="134">
        <v>1963</v>
      </c>
      <c r="D109" s="134" t="s">
        <v>1549</v>
      </c>
      <c r="E109" s="134">
        <v>5</v>
      </c>
      <c r="F109" s="134">
        <v>7</v>
      </c>
      <c r="G109" s="135">
        <v>141</v>
      </c>
      <c r="H109" s="135">
        <v>6</v>
      </c>
      <c r="I109" s="135">
        <v>135</v>
      </c>
      <c r="J109" s="135"/>
      <c r="K109" s="136">
        <v>7065</v>
      </c>
      <c r="L109" s="136">
        <v>5799</v>
      </c>
      <c r="M109" s="136">
        <v>5525</v>
      </c>
      <c r="N109" s="135">
        <v>257</v>
      </c>
      <c r="O109" s="17">
        <v>3031953.2</v>
      </c>
      <c r="P109" s="18">
        <v>909585.96</v>
      </c>
      <c r="Q109" s="17">
        <v>424473.45</v>
      </c>
      <c r="R109" s="17">
        <v>757988.3</v>
      </c>
      <c r="S109" s="17">
        <v>939905.4900000002</v>
      </c>
      <c r="T109" s="86">
        <f t="shared" si="4"/>
        <v>522.84069667184</v>
      </c>
      <c r="U109" s="86">
        <v>3705019</v>
      </c>
      <c r="V109" s="208" t="s">
        <v>1548</v>
      </c>
      <c r="W109" s="89"/>
    </row>
    <row r="110" spans="1:23" s="52" customFormat="1" ht="15.75">
      <c r="A110" s="207">
        <v>84</v>
      </c>
      <c r="B110" s="133" t="s">
        <v>635</v>
      </c>
      <c r="C110" s="134">
        <v>1990</v>
      </c>
      <c r="D110" s="134" t="s">
        <v>1556</v>
      </c>
      <c r="E110" s="134">
        <v>9</v>
      </c>
      <c r="F110" s="134">
        <v>7</v>
      </c>
      <c r="G110" s="135">
        <v>258</v>
      </c>
      <c r="H110" s="135">
        <v>41</v>
      </c>
      <c r="I110" s="135">
        <v>217</v>
      </c>
      <c r="J110" s="135"/>
      <c r="K110" s="136">
        <v>13739</v>
      </c>
      <c r="L110" s="136">
        <v>13739</v>
      </c>
      <c r="M110" s="136">
        <v>11430</v>
      </c>
      <c r="N110" s="135">
        <v>702</v>
      </c>
      <c r="O110" s="17">
        <v>1220456</v>
      </c>
      <c r="P110" s="18">
        <v>366136.8</v>
      </c>
      <c r="Q110" s="17">
        <v>170863.84</v>
      </c>
      <c r="R110" s="17">
        <v>305114</v>
      </c>
      <c r="S110" s="17">
        <v>378341.36</v>
      </c>
      <c r="T110" s="86">
        <f t="shared" si="4"/>
        <v>88.83150156488827</v>
      </c>
      <c r="U110" s="86">
        <v>3705019</v>
      </c>
      <c r="V110" s="208" t="s">
        <v>1548</v>
      </c>
      <c r="W110" s="89"/>
    </row>
    <row r="111" spans="1:23" s="52" customFormat="1" ht="15.75">
      <c r="A111" s="207">
        <v>85</v>
      </c>
      <c r="B111" s="133" t="s">
        <v>636</v>
      </c>
      <c r="C111" s="134">
        <v>1989</v>
      </c>
      <c r="D111" s="134" t="s">
        <v>1556</v>
      </c>
      <c r="E111" s="134">
        <v>16</v>
      </c>
      <c r="F111" s="134">
        <v>1</v>
      </c>
      <c r="G111" s="135">
        <v>112</v>
      </c>
      <c r="H111" s="135">
        <v>19</v>
      </c>
      <c r="I111" s="135">
        <v>93</v>
      </c>
      <c r="J111" s="135"/>
      <c r="K111" s="136">
        <v>5403</v>
      </c>
      <c r="L111" s="136">
        <v>5396</v>
      </c>
      <c r="M111" s="136">
        <v>4402</v>
      </c>
      <c r="N111" s="135">
        <v>264</v>
      </c>
      <c r="O111" s="17">
        <v>523520</v>
      </c>
      <c r="P111" s="18">
        <v>157056</v>
      </c>
      <c r="Q111" s="17">
        <v>73292.8</v>
      </c>
      <c r="R111" s="17">
        <v>130880</v>
      </c>
      <c r="S111" s="17">
        <v>162291.2</v>
      </c>
      <c r="T111" s="86">
        <f t="shared" si="4"/>
        <v>97.02001482579689</v>
      </c>
      <c r="U111" s="86">
        <v>3705019</v>
      </c>
      <c r="V111" s="208" t="s">
        <v>1548</v>
      </c>
      <c r="W111" s="89"/>
    </row>
    <row r="112" spans="1:23" s="52" customFormat="1" ht="15.75">
      <c r="A112" s="207">
        <v>86</v>
      </c>
      <c r="B112" s="133" t="s">
        <v>637</v>
      </c>
      <c r="C112" s="134">
        <v>1976</v>
      </c>
      <c r="D112" s="134" t="s">
        <v>1556</v>
      </c>
      <c r="E112" s="134">
        <v>9</v>
      </c>
      <c r="F112" s="134">
        <v>8</v>
      </c>
      <c r="G112" s="135">
        <v>295</v>
      </c>
      <c r="H112" s="135">
        <v>57</v>
      </c>
      <c r="I112" s="135">
        <v>238</v>
      </c>
      <c r="J112" s="135"/>
      <c r="K112" s="136">
        <v>14197</v>
      </c>
      <c r="L112" s="136">
        <v>14197</v>
      </c>
      <c r="M112" s="136">
        <v>11233</v>
      </c>
      <c r="N112" s="135">
        <v>714</v>
      </c>
      <c r="O112" s="17">
        <v>6641903.5</v>
      </c>
      <c r="P112" s="18">
        <v>1992571.04</v>
      </c>
      <c r="Q112" s="17">
        <v>929866.49</v>
      </c>
      <c r="R112" s="17">
        <v>1660475.88</v>
      </c>
      <c r="S112" s="17">
        <v>2058990.09</v>
      </c>
      <c r="T112" s="86">
        <f t="shared" si="4"/>
        <v>467.8385222230049</v>
      </c>
      <c r="U112" s="86">
        <v>3705019</v>
      </c>
      <c r="V112" s="208" t="s">
        <v>1548</v>
      </c>
      <c r="W112" s="89"/>
    </row>
    <row r="113" spans="1:23" s="52" customFormat="1" ht="15.75">
      <c r="A113" s="207">
        <v>87</v>
      </c>
      <c r="B113" s="133" t="s">
        <v>638</v>
      </c>
      <c r="C113" s="134">
        <v>1981</v>
      </c>
      <c r="D113" s="134" t="s">
        <v>1556</v>
      </c>
      <c r="E113" s="134">
        <v>16</v>
      </c>
      <c r="F113" s="134">
        <v>1</v>
      </c>
      <c r="G113" s="135">
        <v>115</v>
      </c>
      <c r="H113" s="135">
        <v>10</v>
      </c>
      <c r="I113" s="135">
        <v>105</v>
      </c>
      <c r="J113" s="135"/>
      <c r="K113" s="136">
        <v>5375</v>
      </c>
      <c r="L113" s="136">
        <v>5334</v>
      </c>
      <c r="M113" s="136">
        <v>4829</v>
      </c>
      <c r="N113" s="135">
        <v>272</v>
      </c>
      <c r="O113" s="17">
        <v>1839022.5</v>
      </c>
      <c r="P113" s="18">
        <v>551706.75</v>
      </c>
      <c r="Q113" s="17">
        <v>257463.14</v>
      </c>
      <c r="R113" s="17">
        <v>459755.63</v>
      </c>
      <c r="S113" s="17">
        <v>570096.98</v>
      </c>
      <c r="T113" s="86">
        <f t="shared" si="4"/>
        <v>344.7736220472441</v>
      </c>
      <c r="U113" s="86">
        <v>3705019</v>
      </c>
      <c r="V113" s="208" t="s">
        <v>1548</v>
      </c>
      <c r="W113" s="89"/>
    </row>
    <row r="114" spans="1:23" s="52" customFormat="1" ht="15.75">
      <c r="A114" s="207">
        <v>88</v>
      </c>
      <c r="B114" s="133" t="s">
        <v>639</v>
      </c>
      <c r="C114" s="134">
        <v>1985</v>
      </c>
      <c r="D114" s="134" t="s">
        <v>1556</v>
      </c>
      <c r="E114" s="134">
        <v>9</v>
      </c>
      <c r="F114" s="134">
        <v>1</v>
      </c>
      <c r="G114" s="135">
        <v>85</v>
      </c>
      <c r="H114" s="135">
        <v>31</v>
      </c>
      <c r="I114" s="135">
        <v>54</v>
      </c>
      <c r="J114" s="135"/>
      <c r="K114" s="136">
        <v>3968</v>
      </c>
      <c r="L114" s="136">
        <v>3237</v>
      </c>
      <c r="M114" s="136">
        <v>2061</v>
      </c>
      <c r="N114" s="135">
        <v>231</v>
      </c>
      <c r="O114" s="17">
        <v>1014600</v>
      </c>
      <c r="P114" s="18">
        <v>304380</v>
      </c>
      <c r="Q114" s="17">
        <v>142044</v>
      </c>
      <c r="R114" s="17">
        <v>253650</v>
      </c>
      <c r="S114" s="17">
        <v>314526</v>
      </c>
      <c r="T114" s="86">
        <f t="shared" si="4"/>
        <v>313.4383688600556</v>
      </c>
      <c r="U114" s="86">
        <v>3705019</v>
      </c>
      <c r="V114" s="208" t="s">
        <v>1548</v>
      </c>
      <c r="W114" s="89"/>
    </row>
    <row r="115" spans="1:23" s="52" customFormat="1" ht="15.75">
      <c r="A115" s="207">
        <v>89</v>
      </c>
      <c r="B115" s="133" t="s">
        <v>640</v>
      </c>
      <c r="C115" s="134">
        <v>1979</v>
      </c>
      <c r="D115" s="134" t="s">
        <v>1549</v>
      </c>
      <c r="E115" s="134">
        <v>9</v>
      </c>
      <c r="F115" s="134">
        <v>4</v>
      </c>
      <c r="G115" s="135">
        <v>125</v>
      </c>
      <c r="H115" s="135">
        <v>12</v>
      </c>
      <c r="I115" s="135">
        <v>113</v>
      </c>
      <c r="J115" s="135"/>
      <c r="K115" s="136">
        <v>8138</v>
      </c>
      <c r="L115" s="136">
        <v>7485</v>
      </c>
      <c r="M115" s="136">
        <v>6766</v>
      </c>
      <c r="N115" s="135">
        <v>367</v>
      </c>
      <c r="O115" s="17">
        <v>2582359.5</v>
      </c>
      <c r="P115" s="18">
        <v>774707.84</v>
      </c>
      <c r="Q115" s="17">
        <v>361530.33</v>
      </c>
      <c r="R115" s="17">
        <v>645589.88</v>
      </c>
      <c r="S115" s="17">
        <v>800531.45</v>
      </c>
      <c r="T115" s="86">
        <f t="shared" si="4"/>
        <v>345.0046092184369</v>
      </c>
      <c r="U115" s="86">
        <v>3705019</v>
      </c>
      <c r="V115" s="208" t="s">
        <v>1548</v>
      </c>
      <c r="W115" s="89"/>
    </row>
    <row r="116" spans="1:23" s="52" customFormat="1" ht="15.75">
      <c r="A116" s="207">
        <v>90</v>
      </c>
      <c r="B116" s="133" t="s">
        <v>641</v>
      </c>
      <c r="C116" s="134">
        <v>1967</v>
      </c>
      <c r="D116" s="134" t="s">
        <v>1556</v>
      </c>
      <c r="E116" s="134">
        <v>12</v>
      </c>
      <c r="F116" s="134">
        <v>1</v>
      </c>
      <c r="G116" s="135">
        <v>80</v>
      </c>
      <c r="H116" s="135">
        <v>9</v>
      </c>
      <c r="I116" s="135">
        <v>71</v>
      </c>
      <c r="J116" s="135"/>
      <c r="K116" s="136">
        <v>5094</v>
      </c>
      <c r="L116" s="136">
        <v>3414</v>
      </c>
      <c r="M116" s="136">
        <v>2962</v>
      </c>
      <c r="N116" s="135">
        <v>181</v>
      </c>
      <c r="O116" s="17">
        <v>258978.8</v>
      </c>
      <c r="P116" s="18">
        <v>77693.64</v>
      </c>
      <c r="Q116" s="17">
        <v>36257.03</v>
      </c>
      <c r="R116" s="17">
        <v>64744.7</v>
      </c>
      <c r="S116" s="17">
        <v>80283.42999999998</v>
      </c>
      <c r="T116" s="86">
        <f t="shared" si="4"/>
        <v>75.85787932044522</v>
      </c>
      <c r="U116" s="86">
        <v>3705019</v>
      </c>
      <c r="V116" s="208" t="s">
        <v>1548</v>
      </c>
      <c r="W116" s="89"/>
    </row>
    <row r="117" spans="1:23" s="52" customFormat="1" ht="15.75">
      <c r="A117" s="207">
        <v>91</v>
      </c>
      <c r="B117" s="133" t="s">
        <v>642</v>
      </c>
      <c r="C117" s="134">
        <v>1979</v>
      </c>
      <c r="D117" s="134" t="s">
        <v>1556</v>
      </c>
      <c r="E117" s="134">
        <v>5</v>
      </c>
      <c r="F117" s="134">
        <v>4</v>
      </c>
      <c r="G117" s="135">
        <v>61</v>
      </c>
      <c r="H117" s="135">
        <v>16</v>
      </c>
      <c r="I117" s="135">
        <v>45</v>
      </c>
      <c r="J117" s="135"/>
      <c r="K117" s="136">
        <v>2672</v>
      </c>
      <c r="L117" s="136">
        <v>2670</v>
      </c>
      <c r="M117" s="136">
        <v>1978</v>
      </c>
      <c r="N117" s="135">
        <v>174</v>
      </c>
      <c r="O117" s="17">
        <v>436041.5</v>
      </c>
      <c r="P117" s="18">
        <v>130812.44</v>
      </c>
      <c r="Q117" s="17">
        <v>61045.81</v>
      </c>
      <c r="R117" s="17">
        <v>109010.38</v>
      </c>
      <c r="S117" s="17">
        <v>135172.87</v>
      </c>
      <c r="T117" s="86">
        <f t="shared" si="4"/>
        <v>163.31142322097378</v>
      </c>
      <c r="U117" s="86">
        <v>3705019</v>
      </c>
      <c r="V117" s="208" t="s">
        <v>1548</v>
      </c>
      <c r="W117" s="89"/>
    </row>
    <row r="118" spans="1:23" s="52" customFormat="1" ht="15.75">
      <c r="A118" s="207">
        <v>92</v>
      </c>
      <c r="B118" s="133" t="s">
        <v>1693</v>
      </c>
      <c r="C118" s="134">
        <v>1989</v>
      </c>
      <c r="D118" s="134" t="s">
        <v>1547</v>
      </c>
      <c r="E118" s="134">
        <v>2</v>
      </c>
      <c r="F118" s="134">
        <v>1</v>
      </c>
      <c r="G118" s="135">
        <v>8</v>
      </c>
      <c r="H118" s="135">
        <v>1</v>
      </c>
      <c r="I118" s="135">
        <v>7</v>
      </c>
      <c r="J118" s="135"/>
      <c r="K118" s="136">
        <v>742</v>
      </c>
      <c r="L118" s="136">
        <v>627</v>
      </c>
      <c r="M118" s="136">
        <v>541</v>
      </c>
      <c r="N118" s="135">
        <v>30</v>
      </c>
      <c r="O118" s="17">
        <v>640976.2</v>
      </c>
      <c r="P118" s="18">
        <v>192292.86</v>
      </c>
      <c r="Q118" s="17">
        <v>89736.67</v>
      </c>
      <c r="R118" s="17">
        <v>160244.05</v>
      </c>
      <c r="S118" s="17">
        <v>198702.62</v>
      </c>
      <c r="T118" s="86">
        <f t="shared" si="4"/>
        <v>1022.2905901116427</v>
      </c>
      <c r="U118" s="86">
        <v>3705019</v>
      </c>
      <c r="V118" s="208" t="s">
        <v>1548</v>
      </c>
      <c r="W118" s="89"/>
    </row>
    <row r="119" spans="1:23" s="52" customFormat="1" ht="15.75">
      <c r="A119" s="207">
        <v>93</v>
      </c>
      <c r="B119" s="133" t="s">
        <v>1681</v>
      </c>
      <c r="C119" s="134">
        <v>1981</v>
      </c>
      <c r="D119" s="134" t="s">
        <v>1556</v>
      </c>
      <c r="E119" s="134">
        <v>9</v>
      </c>
      <c r="F119" s="134">
        <v>4</v>
      </c>
      <c r="G119" s="135">
        <v>142</v>
      </c>
      <c r="H119" s="135">
        <v>19</v>
      </c>
      <c r="I119" s="135">
        <v>123</v>
      </c>
      <c r="J119" s="135"/>
      <c r="K119" s="136">
        <v>7366</v>
      </c>
      <c r="L119" s="136">
        <v>6008</v>
      </c>
      <c r="M119" s="136">
        <v>5173</v>
      </c>
      <c r="N119" s="135">
        <v>283</v>
      </c>
      <c r="O119" s="17">
        <v>2635276.9</v>
      </c>
      <c r="P119" s="18">
        <v>790583.06</v>
      </c>
      <c r="Q119" s="17">
        <v>368938.77</v>
      </c>
      <c r="R119" s="17">
        <v>658819.23</v>
      </c>
      <c r="S119" s="17">
        <v>816935.84</v>
      </c>
      <c r="T119" s="86">
        <f t="shared" si="4"/>
        <v>438.6279793608522</v>
      </c>
      <c r="U119" s="86">
        <v>3705019</v>
      </c>
      <c r="V119" s="208" t="s">
        <v>1548</v>
      </c>
      <c r="W119" s="89"/>
    </row>
    <row r="120" spans="1:23" s="54" customFormat="1" ht="24" customHeight="1">
      <c r="A120" s="526" t="s">
        <v>1550</v>
      </c>
      <c r="B120" s="527"/>
      <c r="C120" s="527"/>
      <c r="D120" s="527"/>
      <c r="E120" s="527"/>
      <c r="F120" s="527"/>
      <c r="G120" s="90">
        <v>1607</v>
      </c>
      <c r="H120" s="90">
        <v>245</v>
      </c>
      <c r="I120" s="90">
        <v>1362</v>
      </c>
      <c r="J120" s="90"/>
      <c r="K120" s="91">
        <v>84063</v>
      </c>
      <c r="L120" s="91">
        <v>77310</v>
      </c>
      <c r="M120" s="91">
        <v>64997</v>
      </c>
      <c r="N120" s="90">
        <v>3944</v>
      </c>
      <c r="O120" s="12">
        <f>SUM(O107:O119)</f>
        <v>22670817.599999998</v>
      </c>
      <c r="P120" s="12">
        <f>SUM(P107:P119)</f>
        <v>6801245.23</v>
      </c>
      <c r="Q120" s="12">
        <f>SUM(Q107:Q119)</f>
        <v>3173914.46</v>
      </c>
      <c r="R120" s="12">
        <f>SUM(R107:R119)</f>
        <v>5667704.43</v>
      </c>
      <c r="S120" s="12">
        <f>SUM(S107:S119)</f>
        <v>7027953.4799999995</v>
      </c>
      <c r="T120" s="93" t="s">
        <v>1551</v>
      </c>
      <c r="U120" s="93" t="s">
        <v>1551</v>
      </c>
      <c r="V120" s="113" t="s">
        <v>1551</v>
      </c>
      <c r="W120" s="94"/>
    </row>
    <row r="121" spans="1:23" s="79" customFormat="1" ht="21">
      <c r="A121" s="109" t="s">
        <v>1830</v>
      </c>
      <c r="B121" s="72"/>
      <c r="C121" s="73"/>
      <c r="D121" s="72"/>
      <c r="E121" s="74"/>
      <c r="F121" s="74"/>
      <c r="G121" s="73"/>
      <c r="H121" s="73"/>
      <c r="I121" s="73"/>
      <c r="J121" s="73"/>
      <c r="K121" s="75"/>
      <c r="L121" s="75"/>
      <c r="M121" s="75"/>
      <c r="N121" s="73"/>
      <c r="O121" s="155"/>
      <c r="P121" s="155"/>
      <c r="Q121" s="155"/>
      <c r="R121" s="155"/>
      <c r="S121" s="155"/>
      <c r="T121" s="75"/>
      <c r="U121" s="75"/>
      <c r="V121" s="110"/>
      <c r="W121" s="78"/>
    </row>
    <row r="122" spans="1:23" s="52" customFormat="1" ht="15.75">
      <c r="A122" s="207">
        <v>94</v>
      </c>
      <c r="B122" s="133" t="s">
        <v>652</v>
      </c>
      <c r="C122" s="134">
        <v>1983</v>
      </c>
      <c r="D122" s="134" t="s">
        <v>1549</v>
      </c>
      <c r="E122" s="134">
        <v>5</v>
      </c>
      <c r="F122" s="134">
        <v>1</v>
      </c>
      <c r="G122" s="135">
        <v>18</v>
      </c>
      <c r="H122" s="135">
        <v>3</v>
      </c>
      <c r="I122" s="135">
        <v>15</v>
      </c>
      <c r="J122" s="135"/>
      <c r="K122" s="136">
        <v>905</v>
      </c>
      <c r="L122" s="136">
        <v>905</v>
      </c>
      <c r="M122" s="136">
        <v>672</v>
      </c>
      <c r="N122" s="135">
        <v>50</v>
      </c>
      <c r="O122" s="17">
        <v>468999</v>
      </c>
      <c r="P122" s="18">
        <v>140699.7</v>
      </c>
      <c r="Q122" s="17">
        <v>65659.86</v>
      </c>
      <c r="R122" s="17">
        <v>117249.75</v>
      </c>
      <c r="S122" s="17">
        <v>145389.69</v>
      </c>
      <c r="T122" s="86">
        <f aca="true" t="shared" si="5" ref="T122:T132">O122/L122</f>
        <v>518.2309392265194</v>
      </c>
      <c r="U122" s="86">
        <v>3705019</v>
      </c>
      <c r="V122" s="208" t="s">
        <v>1548</v>
      </c>
      <c r="W122" s="89"/>
    </row>
    <row r="123" spans="1:23" s="52" customFormat="1" ht="15.75">
      <c r="A123" s="207">
        <v>95</v>
      </c>
      <c r="B123" s="133" t="s">
        <v>651</v>
      </c>
      <c r="C123" s="134">
        <v>1983</v>
      </c>
      <c r="D123" s="134" t="s">
        <v>1549</v>
      </c>
      <c r="E123" s="134">
        <v>5</v>
      </c>
      <c r="F123" s="134">
        <v>1</v>
      </c>
      <c r="G123" s="135">
        <v>18</v>
      </c>
      <c r="H123" s="135">
        <v>3</v>
      </c>
      <c r="I123" s="135">
        <v>15</v>
      </c>
      <c r="J123" s="135"/>
      <c r="K123" s="136">
        <v>797</v>
      </c>
      <c r="L123" s="136">
        <v>797</v>
      </c>
      <c r="M123" s="136">
        <v>628</v>
      </c>
      <c r="N123" s="135">
        <v>37</v>
      </c>
      <c r="O123" s="17">
        <v>472361</v>
      </c>
      <c r="P123" s="18">
        <v>141708.3</v>
      </c>
      <c r="Q123" s="17">
        <v>66130.54</v>
      </c>
      <c r="R123" s="17">
        <v>118090.25</v>
      </c>
      <c r="S123" s="17">
        <v>146431.91000000003</v>
      </c>
      <c r="T123" s="86">
        <f t="shared" si="5"/>
        <v>592.6737766624843</v>
      </c>
      <c r="U123" s="86">
        <v>3705019</v>
      </c>
      <c r="V123" s="208" t="s">
        <v>1548</v>
      </c>
      <c r="W123" s="89"/>
    </row>
    <row r="124" spans="1:23" s="52" customFormat="1" ht="15.75">
      <c r="A124" s="207">
        <v>96</v>
      </c>
      <c r="B124" s="133" t="s">
        <v>650</v>
      </c>
      <c r="C124" s="134">
        <v>1985</v>
      </c>
      <c r="D124" s="134" t="s">
        <v>1549</v>
      </c>
      <c r="E124" s="134">
        <v>5</v>
      </c>
      <c r="F124" s="134">
        <v>1</v>
      </c>
      <c r="G124" s="135">
        <v>20</v>
      </c>
      <c r="H124" s="135">
        <v>5</v>
      </c>
      <c r="I124" s="135">
        <v>15</v>
      </c>
      <c r="J124" s="135"/>
      <c r="K124" s="136">
        <v>906</v>
      </c>
      <c r="L124" s="136">
        <v>906</v>
      </c>
      <c r="M124" s="136">
        <v>672</v>
      </c>
      <c r="N124" s="135">
        <v>52</v>
      </c>
      <c r="O124" s="17">
        <v>494214</v>
      </c>
      <c r="P124" s="18">
        <v>148264.2</v>
      </c>
      <c r="Q124" s="17">
        <v>69189.96</v>
      </c>
      <c r="R124" s="17">
        <v>123553.5</v>
      </c>
      <c r="S124" s="17">
        <v>153206.33999999997</v>
      </c>
      <c r="T124" s="86">
        <f t="shared" si="5"/>
        <v>545.4900662251656</v>
      </c>
      <c r="U124" s="86">
        <v>3705019</v>
      </c>
      <c r="V124" s="208" t="s">
        <v>1548</v>
      </c>
      <c r="W124" s="89"/>
    </row>
    <row r="125" spans="1:23" s="52" customFormat="1" ht="15.75">
      <c r="A125" s="207">
        <v>97</v>
      </c>
      <c r="B125" s="133" t="s">
        <v>649</v>
      </c>
      <c r="C125" s="134">
        <v>1985</v>
      </c>
      <c r="D125" s="134" t="s">
        <v>1549</v>
      </c>
      <c r="E125" s="134">
        <v>2</v>
      </c>
      <c r="F125" s="134">
        <v>1</v>
      </c>
      <c r="G125" s="135">
        <v>20</v>
      </c>
      <c r="H125" s="135">
        <v>4</v>
      </c>
      <c r="I125" s="135">
        <v>16</v>
      </c>
      <c r="J125" s="135"/>
      <c r="K125" s="136">
        <v>898</v>
      </c>
      <c r="L125" s="136">
        <v>898</v>
      </c>
      <c r="M125" s="136">
        <v>701</v>
      </c>
      <c r="N125" s="135">
        <v>52</v>
      </c>
      <c r="O125" s="17">
        <v>490852</v>
      </c>
      <c r="P125" s="18">
        <v>147255.6</v>
      </c>
      <c r="Q125" s="17">
        <v>68719.28</v>
      </c>
      <c r="R125" s="17">
        <v>122713</v>
      </c>
      <c r="S125" s="17">
        <v>152164.12</v>
      </c>
      <c r="T125" s="86">
        <f t="shared" si="5"/>
        <v>546.6057906458798</v>
      </c>
      <c r="U125" s="86">
        <v>3705019</v>
      </c>
      <c r="V125" s="208" t="s">
        <v>1548</v>
      </c>
      <c r="W125" s="89"/>
    </row>
    <row r="126" spans="1:23" s="52" customFormat="1" ht="15.75">
      <c r="A126" s="207">
        <v>98</v>
      </c>
      <c r="B126" s="133" t="s">
        <v>648</v>
      </c>
      <c r="C126" s="134">
        <v>1968</v>
      </c>
      <c r="D126" s="134" t="s">
        <v>1549</v>
      </c>
      <c r="E126" s="134">
        <v>5</v>
      </c>
      <c r="F126" s="134">
        <v>4</v>
      </c>
      <c r="G126" s="135">
        <v>76</v>
      </c>
      <c r="H126" s="135">
        <v>19</v>
      </c>
      <c r="I126" s="135">
        <v>57</v>
      </c>
      <c r="J126" s="135"/>
      <c r="K126" s="136">
        <v>3119</v>
      </c>
      <c r="L126" s="136">
        <v>3119</v>
      </c>
      <c r="M126" s="136">
        <v>2238</v>
      </c>
      <c r="N126" s="135">
        <v>176</v>
      </c>
      <c r="O126" s="17">
        <v>3663900.1</v>
      </c>
      <c r="P126" s="18">
        <v>1099170.03</v>
      </c>
      <c r="Q126" s="17">
        <v>512946.01</v>
      </c>
      <c r="R126" s="17">
        <v>915975.03</v>
      </c>
      <c r="S126" s="17">
        <v>1135809.0300000003</v>
      </c>
      <c r="T126" s="86">
        <f t="shared" si="5"/>
        <v>1174.7034626482848</v>
      </c>
      <c r="U126" s="86">
        <v>3705019</v>
      </c>
      <c r="V126" s="208" t="s">
        <v>1548</v>
      </c>
      <c r="W126" s="89"/>
    </row>
    <row r="127" spans="1:23" s="52" customFormat="1" ht="15.75">
      <c r="A127" s="207">
        <v>99</v>
      </c>
      <c r="B127" s="133" t="s">
        <v>647</v>
      </c>
      <c r="C127" s="134">
        <v>1976</v>
      </c>
      <c r="D127" s="134" t="s">
        <v>1547</v>
      </c>
      <c r="E127" s="134">
        <v>5</v>
      </c>
      <c r="F127" s="134">
        <v>6</v>
      </c>
      <c r="G127" s="135">
        <v>89</v>
      </c>
      <c r="H127" s="135">
        <v>24</v>
      </c>
      <c r="I127" s="135">
        <v>65</v>
      </c>
      <c r="J127" s="135"/>
      <c r="K127" s="136">
        <v>4310</v>
      </c>
      <c r="L127" s="136">
        <v>4310</v>
      </c>
      <c r="M127" s="136">
        <v>3021</v>
      </c>
      <c r="N127" s="135">
        <v>202</v>
      </c>
      <c r="O127" s="17">
        <v>1849100</v>
      </c>
      <c r="P127" s="18">
        <v>554730</v>
      </c>
      <c r="Q127" s="17">
        <v>258874</v>
      </c>
      <c r="R127" s="17">
        <v>462275</v>
      </c>
      <c r="S127" s="17">
        <v>573221</v>
      </c>
      <c r="T127" s="86">
        <f t="shared" si="5"/>
        <v>429.02552204176334</v>
      </c>
      <c r="U127" s="86">
        <v>3705019</v>
      </c>
      <c r="V127" s="208" t="s">
        <v>1548</v>
      </c>
      <c r="W127" s="89"/>
    </row>
    <row r="128" spans="1:23" s="52" customFormat="1" ht="15.75">
      <c r="A128" s="207">
        <v>100</v>
      </c>
      <c r="B128" s="133" t="s">
        <v>646</v>
      </c>
      <c r="C128" s="134">
        <v>1971</v>
      </c>
      <c r="D128" s="134" t="s">
        <v>1547</v>
      </c>
      <c r="E128" s="134">
        <v>5</v>
      </c>
      <c r="F128" s="134">
        <v>4</v>
      </c>
      <c r="G128" s="135">
        <v>80</v>
      </c>
      <c r="H128" s="135">
        <v>29</v>
      </c>
      <c r="I128" s="135">
        <v>51</v>
      </c>
      <c r="J128" s="135"/>
      <c r="K128" s="136">
        <v>3576</v>
      </c>
      <c r="L128" s="136">
        <v>3576</v>
      </c>
      <c r="M128" s="136">
        <v>2327</v>
      </c>
      <c r="N128" s="135">
        <v>188</v>
      </c>
      <c r="O128" s="17">
        <v>1549882</v>
      </c>
      <c r="P128" s="18">
        <v>464964.6</v>
      </c>
      <c r="Q128" s="17">
        <v>216983.48</v>
      </c>
      <c r="R128" s="17">
        <v>387470.5</v>
      </c>
      <c r="S128" s="17">
        <v>480463.4199999999</v>
      </c>
      <c r="T128" s="86">
        <f t="shared" si="5"/>
        <v>433.412192393736</v>
      </c>
      <c r="U128" s="86">
        <v>3705019</v>
      </c>
      <c r="V128" s="208" t="s">
        <v>1548</v>
      </c>
      <c r="W128" s="89"/>
    </row>
    <row r="129" spans="1:23" s="52" customFormat="1" ht="15.75">
      <c r="A129" s="207">
        <v>101</v>
      </c>
      <c r="B129" s="133" t="s">
        <v>645</v>
      </c>
      <c r="C129" s="134">
        <v>1974</v>
      </c>
      <c r="D129" s="134" t="s">
        <v>1549</v>
      </c>
      <c r="E129" s="134">
        <v>5</v>
      </c>
      <c r="F129" s="134">
        <v>4</v>
      </c>
      <c r="G129" s="135">
        <v>60</v>
      </c>
      <c r="H129" s="135">
        <v>21</v>
      </c>
      <c r="I129" s="135">
        <v>39</v>
      </c>
      <c r="J129" s="135"/>
      <c r="K129" s="136">
        <v>2749</v>
      </c>
      <c r="L129" s="136">
        <v>2749</v>
      </c>
      <c r="M129" s="136">
        <v>1166</v>
      </c>
      <c r="N129" s="135">
        <v>267</v>
      </c>
      <c r="O129" s="17">
        <v>1349843</v>
      </c>
      <c r="P129" s="18">
        <v>404952.9</v>
      </c>
      <c r="Q129" s="17">
        <v>188978.02</v>
      </c>
      <c r="R129" s="17">
        <v>337460.75</v>
      </c>
      <c r="S129" s="17">
        <v>418451.32999999996</v>
      </c>
      <c r="T129" s="86">
        <f t="shared" si="5"/>
        <v>491.030556566024</v>
      </c>
      <c r="U129" s="86">
        <v>3705019</v>
      </c>
      <c r="V129" s="208" t="s">
        <v>1548</v>
      </c>
      <c r="W129" s="89"/>
    </row>
    <row r="130" spans="1:23" s="52" customFormat="1" ht="15.75">
      <c r="A130" s="207">
        <v>102</v>
      </c>
      <c r="B130" s="133" t="s">
        <v>644</v>
      </c>
      <c r="C130" s="134">
        <v>1970</v>
      </c>
      <c r="D130" s="134" t="s">
        <v>1549</v>
      </c>
      <c r="E130" s="134">
        <v>5</v>
      </c>
      <c r="F130" s="134">
        <v>4</v>
      </c>
      <c r="G130" s="135">
        <v>70</v>
      </c>
      <c r="H130" s="135">
        <v>23</v>
      </c>
      <c r="I130" s="135">
        <v>47</v>
      </c>
      <c r="J130" s="135"/>
      <c r="K130" s="136">
        <v>3422</v>
      </c>
      <c r="L130" s="136">
        <v>3422</v>
      </c>
      <c r="M130" s="136">
        <v>2285</v>
      </c>
      <c r="N130" s="135">
        <v>178</v>
      </c>
      <c r="O130" s="17">
        <v>1620484</v>
      </c>
      <c r="P130" s="18">
        <v>486145.2</v>
      </c>
      <c r="Q130" s="17">
        <v>226867.76</v>
      </c>
      <c r="R130" s="17">
        <v>405121</v>
      </c>
      <c r="S130" s="17">
        <v>502350.04000000004</v>
      </c>
      <c r="T130" s="86">
        <f t="shared" si="5"/>
        <v>473.54880187025134</v>
      </c>
      <c r="U130" s="86">
        <v>3705019</v>
      </c>
      <c r="V130" s="208" t="s">
        <v>1548</v>
      </c>
      <c r="W130" s="89"/>
    </row>
    <row r="131" spans="1:23" s="52" customFormat="1" ht="15.75">
      <c r="A131" s="207">
        <v>103</v>
      </c>
      <c r="B131" s="133" t="s">
        <v>643</v>
      </c>
      <c r="C131" s="134">
        <v>1968</v>
      </c>
      <c r="D131" s="134" t="s">
        <v>1549</v>
      </c>
      <c r="E131" s="134">
        <v>2</v>
      </c>
      <c r="F131" s="134">
        <v>3</v>
      </c>
      <c r="G131" s="135">
        <v>24</v>
      </c>
      <c r="H131" s="135">
        <v>8</v>
      </c>
      <c r="I131" s="135">
        <v>15</v>
      </c>
      <c r="J131" s="135">
        <v>1</v>
      </c>
      <c r="K131" s="136">
        <v>1036</v>
      </c>
      <c r="L131" s="136">
        <v>1036</v>
      </c>
      <c r="M131" s="136">
        <v>468</v>
      </c>
      <c r="N131" s="135">
        <v>59</v>
      </c>
      <c r="O131" s="17">
        <v>1793575</v>
      </c>
      <c r="P131" s="18">
        <v>538072.5</v>
      </c>
      <c r="Q131" s="17">
        <v>251100.5</v>
      </c>
      <c r="R131" s="17">
        <v>448393.75</v>
      </c>
      <c r="S131" s="17">
        <v>556008.25</v>
      </c>
      <c r="T131" s="86">
        <f t="shared" si="5"/>
        <v>1731.25</v>
      </c>
      <c r="U131" s="86">
        <v>3705019</v>
      </c>
      <c r="V131" s="208" t="s">
        <v>1548</v>
      </c>
      <c r="W131" s="89"/>
    </row>
    <row r="132" spans="1:23" s="52" customFormat="1" ht="15.75">
      <c r="A132" s="207">
        <v>104</v>
      </c>
      <c r="B132" s="133" t="s">
        <v>653</v>
      </c>
      <c r="C132" s="134">
        <v>1990</v>
      </c>
      <c r="D132" s="134" t="s">
        <v>1547</v>
      </c>
      <c r="E132" s="134">
        <v>5</v>
      </c>
      <c r="F132" s="134">
        <v>3</v>
      </c>
      <c r="G132" s="135">
        <v>45</v>
      </c>
      <c r="H132" s="135">
        <v>16</v>
      </c>
      <c r="I132" s="135">
        <v>29</v>
      </c>
      <c r="J132" s="135"/>
      <c r="K132" s="136">
        <v>2207</v>
      </c>
      <c r="L132" s="136">
        <v>2207</v>
      </c>
      <c r="M132" s="136">
        <v>141</v>
      </c>
      <c r="N132" s="135">
        <v>104</v>
      </c>
      <c r="O132" s="17">
        <v>1421287</v>
      </c>
      <c r="P132" s="18">
        <v>426386.1</v>
      </c>
      <c r="Q132" s="17">
        <v>198980.18</v>
      </c>
      <c r="R132" s="17">
        <v>355321.75</v>
      </c>
      <c r="S132" s="17">
        <v>440598.97</v>
      </c>
      <c r="T132" s="86">
        <f t="shared" si="5"/>
        <v>643.990484821024</v>
      </c>
      <c r="U132" s="86">
        <v>3705019</v>
      </c>
      <c r="V132" s="208" t="s">
        <v>1548</v>
      </c>
      <c r="W132" s="89"/>
    </row>
    <row r="133" spans="1:23" s="54" customFormat="1" ht="24" customHeight="1">
      <c r="A133" s="526" t="s">
        <v>1550</v>
      </c>
      <c r="B133" s="527"/>
      <c r="C133" s="527"/>
      <c r="D133" s="527"/>
      <c r="E133" s="527"/>
      <c r="F133" s="527"/>
      <c r="G133" s="90">
        <v>520</v>
      </c>
      <c r="H133" s="90">
        <v>155</v>
      </c>
      <c r="I133" s="90">
        <v>364</v>
      </c>
      <c r="J133" s="90">
        <v>1</v>
      </c>
      <c r="K133" s="91">
        <v>23925</v>
      </c>
      <c r="L133" s="91">
        <v>23925</v>
      </c>
      <c r="M133" s="91">
        <v>14319</v>
      </c>
      <c r="N133" s="90">
        <v>1365</v>
      </c>
      <c r="O133" s="12">
        <f>SUM(O122:O132)</f>
        <v>15174497.1</v>
      </c>
      <c r="P133" s="12">
        <f>SUM(P122:P132)</f>
        <v>4552349.13</v>
      </c>
      <c r="Q133" s="12">
        <f>SUM(Q122:Q132)</f>
        <v>2124429.5900000003</v>
      </c>
      <c r="R133" s="12">
        <f>SUM(R122:R132)</f>
        <v>3793624.2800000003</v>
      </c>
      <c r="S133" s="12">
        <f>SUM(S122:S132)</f>
        <v>4704094.100000001</v>
      </c>
      <c r="T133" s="93" t="s">
        <v>1551</v>
      </c>
      <c r="U133" s="93" t="s">
        <v>1551</v>
      </c>
      <c r="V133" s="113" t="s">
        <v>1551</v>
      </c>
      <c r="W133" s="94"/>
    </row>
    <row r="134" spans="1:23" s="79" customFormat="1" ht="21">
      <c r="A134" s="109" t="s">
        <v>158</v>
      </c>
      <c r="B134" s="72"/>
      <c r="C134" s="73"/>
      <c r="D134" s="72"/>
      <c r="E134" s="74"/>
      <c r="F134" s="74"/>
      <c r="G134" s="73"/>
      <c r="H134" s="73"/>
      <c r="I134" s="73"/>
      <c r="J134" s="73"/>
      <c r="K134" s="75"/>
      <c r="L134" s="75"/>
      <c r="M134" s="75"/>
      <c r="N134" s="73"/>
      <c r="O134" s="155"/>
      <c r="P134" s="155"/>
      <c r="Q134" s="155"/>
      <c r="R134" s="155"/>
      <c r="S134" s="155"/>
      <c r="T134" s="75"/>
      <c r="U134" s="75"/>
      <c r="V134" s="110"/>
      <c r="W134" s="78"/>
    </row>
    <row r="135" spans="1:23" s="52" customFormat="1" ht="15.75">
      <c r="A135" s="207">
        <v>105</v>
      </c>
      <c r="B135" s="133" t="s">
        <v>654</v>
      </c>
      <c r="C135" s="134">
        <v>1978</v>
      </c>
      <c r="D135" s="134" t="s">
        <v>1547</v>
      </c>
      <c r="E135" s="134">
        <v>5</v>
      </c>
      <c r="F135" s="134">
        <v>6</v>
      </c>
      <c r="G135" s="135">
        <v>70</v>
      </c>
      <c r="H135" s="135">
        <v>14</v>
      </c>
      <c r="I135" s="135">
        <v>56</v>
      </c>
      <c r="J135" s="135"/>
      <c r="K135" s="136">
        <v>4215</v>
      </c>
      <c r="L135" s="136">
        <v>3017</v>
      </c>
      <c r="M135" s="136">
        <v>2441</v>
      </c>
      <c r="N135" s="135">
        <v>170</v>
      </c>
      <c r="O135" s="17">
        <v>1067114.86</v>
      </c>
      <c r="P135" s="18">
        <v>320134.45</v>
      </c>
      <c r="Q135" s="17">
        <v>149396.08</v>
      </c>
      <c r="R135" s="17">
        <v>266778.72</v>
      </c>
      <c r="S135" s="17">
        <v>330805.61</v>
      </c>
      <c r="T135" s="86">
        <f aca="true" t="shared" si="6" ref="T135:T140">O135/L135</f>
        <v>353.7006496519722</v>
      </c>
      <c r="U135" s="86">
        <v>3705019</v>
      </c>
      <c r="V135" s="208" t="s">
        <v>1548</v>
      </c>
      <c r="W135" s="89"/>
    </row>
    <row r="136" spans="1:23" s="52" customFormat="1" ht="15.75">
      <c r="A136" s="207">
        <v>106</v>
      </c>
      <c r="B136" s="133" t="s">
        <v>655</v>
      </c>
      <c r="C136" s="134">
        <v>2002</v>
      </c>
      <c r="D136" s="134" t="s">
        <v>1549</v>
      </c>
      <c r="E136" s="134">
        <v>2</v>
      </c>
      <c r="F136" s="134">
        <v>3</v>
      </c>
      <c r="G136" s="135">
        <v>24</v>
      </c>
      <c r="H136" s="135">
        <v>11</v>
      </c>
      <c r="I136" s="135">
        <v>13</v>
      </c>
      <c r="J136" s="135"/>
      <c r="K136" s="136">
        <v>2070</v>
      </c>
      <c r="L136" s="136">
        <v>1430</v>
      </c>
      <c r="M136" s="136">
        <v>793</v>
      </c>
      <c r="N136" s="135">
        <v>72</v>
      </c>
      <c r="O136" s="17">
        <v>846371.46</v>
      </c>
      <c r="P136" s="18">
        <v>253911.44</v>
      </c>
      <c r="Q136" s="17">
        <v>118492</v>
      </c>
      <c r="R136" s="17">
        <v>211592.87</v>
      </c>
      <c r="S136" s="17">
        <v>262375.15</v>
      </c>
      <c r="T136" s="86">
        <f t="shared" si="6"/>
        <v>591.8681538461539</v>
      </c>
      <c r="U136" s="86">
        <v>3705019</v>
      </c>
      <c r="V136" s="208" t="s">
        <v>1548</v>
      </c>
      <c r="W136" s="89"/>
    </row>
    <row r="137" spans="1:23" s="52" customFormat="1" ht="15.75">
      <c r="A137" s="207">
        <v>107</v>
      </c>
      <c r="B137" s="133" t="s">
        <v>656</v>
      </c>
      <c r="C137" s="134">
        <v>1979</v>
      </c>
      <c r="D137" s="134" t="s">
        <v>1547</v>
      </c>
      <c r="E137" s="134">
        <v>9</v>
      </c>
      <c r="F137" s="134">
        <v>2</v>
      </c>
      <c r="G137" s="135">
        <v>61</v>
      </c>
      <c r="H137" s="135">
        <v>10</v>
      </c>
      <c r="I137" s="135">
        <v>51</v>
      </c>
      <c r="J137" s="135"/>
      <c r="K137" s="136">
        <v>4318</v>
      </c>
      <c r="L137" s="136">
        <v>2690</v>
      </c>
      <c r="M137" s="136">
        <v>2227</v>
      </c>
      <c r="N137" s="135">
        <v>147</v>
      </c>
      <c r="O137" s="17">
        <v>985502.02</v>
      </c>
      <c r="P137" s="18">
        <v>295650.59</v>
      </c>
      <c r="Q137" s="17">
        <v>137970.28</v>
      </c>
      <c r="R137" s="17">
        <v>246375.52</v>
      </c>
      <c r="S137" s="17">
        <v>305505.63</v>
      </c>
      <c r="T137" s="86">
        <f t="shared" si="6"/>
        <v>366.3576282527881</v>
      </c>
      <c r="U137" s="86">
        <v>3705019</v>
      </c>
      <c r="V137" s="208" t="s">
        <v>1548</v>
      </c>
      <c r="W137" s="89"/>
    </row>
    <row r="138" spans="1:23" s="52" customFormat="1" ht="15.75">
      <c r="A138" s="207">
        <v>108</v>
      </c>
      <c r="B138" s="133" t="s">
        <v>657</v>
      </c>
      <c r="C138" s="134">
        <v>1978</v>
      </c>
      <c r="D138" s="134" t="s">
        <v>1547</v>
      </c>
      <c r="E138" s="134">
        <v>5</v>
      </c>
      <c r="F138" s="134">
        <v>6</v>
      </c>
      <c r="G138" s="135">
        <v>70</v>
      </c>
      <c r="H138" s="135">
        <v>19</v>
      </c>
      <c r="I138" s="135">
        <v>51</v>
      </c>
      <c r="J138" s="135"/>
      <c r="K138" s="136">
        <v>4286</v>
      </c>
      <c r="L138" s="136">
        <v>3039</v>
      </c>
      <c r="M138" s="136">
        <v>2224</v>
      </c>
      <c r="N138" s="135">
        <v>192</v>
      </c>
      <c r="O138" s="17">
        <v>1067114.86</v>
      </c>
      <c r="P138" s="18">
        <v>320134.45</v>
      </c>
      <c r="Q138" s="17">
        <v>149396.08</v>
      </c>
      <c r="R138" s="17">
        <v>266778.72</v>
      </c>
      <c r="S138" s="17">
        <v>330805.61</v>
      </c>
      <c r="T138" s="86">
        <f t="shared" si="6"/>
        <v>351.1401316222442</v>
      </c>
      <c r="U138" s="86">
        <v>3705019</v>
      </c>
      <c r="V138" s="208" t="s">
        <v>1548</v>
      </c>
      <c r="W138" s="89"/>
    </row>
    <row r="139" spans="1:23" s="52" customFormat="1" ht="15.75">
      <c r="A139" s="207">
        <v>109</v>
      </c>
      <c r="B139" s="133" t="s">
        <v>658</v>
      </c>
      <c r="C139" s="134">
        <v>1977</v>
      </c>
      <c r="D139" s="134" t="s">
        <v>1547</v>
      </c>
      <c r="E139" s="134">
        <v>5</v>
      </c>
      <c r="F139" s="134">
        <v>6</v>
      </c>
      <c r="G139" s="135">
        <v>70</v>
      </c>
      <c r="H139" s="135">
        <v>12</v>
      </c>
      <c r="I139" s="135">
        <v>58</v>
      </c>
      <c r="J139" s="135"/>
      <c r="K139" s="136">
        <v>4155</v>
      </c>
      <c r="L139" s="136">
        <v>2998</v>
      </c>
      <c r="M139" s="136">
        <v>2460</v>
      </c>
      <c r="N139" s="135">
        <v>159</v>
      </c>
      <c r="O139" s="17">
        <v>1067114.86</v>
      </c>
      <c r="P139" s="18">
        <v>320134.45</v>
      </c>
      <c r="Q139" s="17">
        <v>149396.08</v>
      </c>
      <c r="R139" s="17">
        <v>266778.72</v>
      </c>
      <c r="S139" s="17">
        <v>330805.61</v>
      </c>
      <c r="T139" s="86">
        <f t="shared" si="6"/>
        <v>355.9422481654437</v>
      </c>
      <c r="U139" s="86">
        <v>3705019</v>
      </c>
      <c r="V139" s="208" t="s">
        <v>1548</v>
      </c>
      <c r="W139" s="89"/>
    </row>
    <row r="140" spans="1:23" s="52" customFormat="1" ht="15.75">
      <c r="A140" s="207">
        <v>110</v>
      </c>
      <c r="B140" s="133" t="s">
        <v>659</v>
      </c>
      <c r="C140" s="134">
        <v>1979</v>
      </c>
      <c r="D140" s="134" t="s">
        <v>1547</v>
      </c>
      <c r="E140" s="134">
        <v>2</v>
      </c>
      <c r="F140" s="134">
        <v>2</v>
      </c>
      <c r="G140" s="135">
        <v>13</v>
      </c>
      <c r="H140" s="135">
        <v>7</v>
      </c>
      <c r="I140" s="135">
        <v>5</v>
      </c>
      <c r="J140" s="135"/>
      <c r="K140" s="136">
        <v>920</v>
      </c>
      <c r="L140" s="136">
        <v>593</v>
      </c>
      <c r="M140" s="136">
        <v>286</v>
      </c>
      <c r="N140" s="135">
        <v>34</v>
      </c>
      <c r="O140" s="17">
        <v>410053.21</v>
      </c>
      <c r="P140" s="18">
        <v>123015.96</v>
      </c>
      <c r="Q140" s="17">
        <v>57407.45</v>
      </c>
      <c r="R140" s="17">
        <v>102513.3</v>
      </c>
      <c r="S140" s="17">
        <v>127116.49999999999</v>
      </c>
      <c r="T140" s="86">
        <f t="shared" si="6"/>
        <v>691.4893929173694</v>
      </c>
      <c r="U140" s="86">
        <v>3705019</v>
      </c>
      <c r="V140" s="208" t="s">
        <v>1548</v>
      </c>
      <c r="W140" s="89"/>
    </row>
    <row r="141" spans="1:23" s="54" customFormat="1" ht="24" customHeight="1">
      <c r="A141" s="528" t="s">
        <v>1550</v>
      </c>
      <c r="B141" s="529"/>
      <c r="C141" s="529"/>
      <c r="D141" s="529"/>
      <c r="E141" s="529"/>
      <c r="F141" s="529"/>
      <c r="G141" s="114">
        <v>308</v>
      </c>
      <c r="H141" s="114">
        <v>73</v>
      </c>
      <c r="I141" s="114">
        <v>234</v>
      </c>
      <c r="J141" s="114"/>
      <c r="K141" s="115">
        <v>19964</v>
      </c>
      <c r="L141" s="115">
        <v>13767</v>
      </c>
      <c r="M141" s="115">
        <v>10431</v>
      </c>
      <c r="N141" s="114">
        <v>774</v>
      </c>
      <c r="O141" s="209">
        <f>SUM(O135:O140)</f>
        <v>5443271.2700000005</v>
      </c>
      <c r="P141" s="209">
        <f>SUM(P135:P140)</f>
        <v>1632981.3399999999</v>
      </c>
      <c r="Q141" s="209">
        <f>SUM(Q135:Q140)</f>
        <v>762057.9699999999</v>
      </c>
      <c r="R141" s="209">
        <f>SUM(R135:R140)</f>
        <v>1360817.8499999999</v>
      </c>
      <c r="S141" s="209">
        <f>SUM(S135:S140)</f>
        <v>1687414.1099999999</v>
      </c>
      <c r="T141" s="117" t="s">
        <v>1551</v>
      </c>
      <c r="U141" s="117" t="s">
        <v>1551</v>
      </c>
      <c r="V141" s="118" t="s">
        <v>1551</v>
      </c>
      <c r="W141" s="94"/>
    </row>
    <row r="142" spans="1:23" s="54" customFormat="1" ht="18.75">
      <c r="A142" s="164"/>
      <c r="B142" s="164"/>
      <c r="C142" s="164"/>
      <c r="D142" s="164"/>
      <c r="E142" s="164"/>
      <c r="F142" s="164"/>
      <c r="G142" s="165"/>
      <c r="H142" s="165"/>
      <c r="I142" s="165"/>
      <c r="J142" s="165"/>
      <c r="K142" s="166"/>
      <c r="L142" s="166"/>
      <c r="M142" s="166"/>
      <c r="N142" s="165"/>
      <c r="O142" s="167"/>
      <c r="P142" s="167"/>
      <c r="Q142" s="167"/>
      <c r="R142" s="167"/>
      <c r="S142" s="167"/>
      <c r="T142" s="168"/>
      <c r="U142" s="168"/>
      <c r="V142" s="168"/>
      <c r="W142" s="94"/>
    </row>
    <row r="143" spans="1:23" s="28" customFormat="1" ht="39" customHeight="1">
      <c r="A143" s="441" t="s">
        <v>668</v>
      </c>
      <c r="B143" s="441"/>
      <c r="C143" s="441"/>
      <c r="D143" s="441"/>
      <c r="E143" s="441"/>
      <c r="F143" s="441"/>
      <c r="G143" s="441"/>
      <c r="H143" s="160"/>
      <c r="I143" s="160"/>
      <c r="J143" s="160"/>
      <c r="K143" s="161"/>
      <c r="L143" s="161"/>
      <c r="M143" s="161"/>
      <c r="N143" s="160"/>
      <c r="O143" s="161"/>
      <c r="P143" s="162"/>
      <c r="Q143" s="163"/>
      <c r="R143" s="163"/>
      <c r="S143" s="163"/>
      <c r="T143" s="162"/>
      <c r="U143" s="162"/>
      <c r="V143" s="162"/>
      <c r="W143" s="27"/>
    </row>
    <row r="144" spans="1:23" ht="12.75" customHeight="1">
      <c r="A144" s="441" t="s">
        <v>1731</v>
      </c>
      <c r="B144" s="441"/>
      <c r="C144" s="441"/>
      <c r="D144" s="441"/>
      <c r="E144" s="441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43"/>
      <c r="R144" s="43"/>
      <c r="S144" s="43"/>
      <c r="T144" s="43"/>
      <c r="U144" s="43"/>
      <c r="V144" s="43"/>
      <c r="W144" s="43"/>
    </row>
    <row r="145" spans="1:23" ht="12.75" customHeight="1">
      <c r="A145" s="441" t="s">
        <v>1745</v>
      </c>
      <c r="B145" s="441"/>
      <c r="C145" s="441"/>
      <c r="D145" s="157"/>
      <c r="E145" s="157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43"/>
      <c r="R145" s="43"/>
      <c r="S145" s="43"/>
      <c r="T145" s="43"/>
      <c r="U145" s="43"/>
      <c r="V145" s="43"/>
      <c r="W145" s="43"/>
    </row>
    <row r="146" spans="1:23" ht="12.75" customHeight="1">
      <c r="A146" s="441" t="s">
        <v>1738</v>
      </c>
      <c r="B146" s="441"/>
      <c r="C146" s="441"/>
      <c r="D146" s="441"/>
      <c r="E146" s="441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43"/>
      <c r="R146" s="43"/>
      <c r="S146" s="43"/>
      <c r="T146" s="43"/>
      <c r="U146" s="43"/>
      <c r="V146" s="43"/>
      <c r="W146" s="43"/>
    </row>
    <row r="147" spans="1:23" ht="12.75" customHeight="1">
      <c r="A147" s="441" t="s">
        <v>1740</v>
      </c>
      <c r="B147" s="441"/>
      <c r="C147" s="441"/>
      <c r="D147" s="441"/>
      <c r="E147" s="441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43"/>
      <c r="R147" s="43"/>
      <c r="S147" s="43"/>
      <c r="T147" s="43"/>
      <c r="U147" s="43"/>
      <c r="V147" s="43"/>
      <c r="W147" s="43"/>
    </row>
    <row r="148" spans="1:23" ht="12.75" customHeight="1">
      <c r="A148" s="441" t="s">
        <v>1739</v>
      </c>
      <c r="B148" s="441"/>
      <c r="C148" s="441"/>
      <c r="D148" s="441"/>
      <c r="E148" s="441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43"/>
      <c r="R148" s="43"/>
      <c r="S148" s="43"/>
      <c r="T148" s="43"/>
      <c r="U148" s="43"/>
      <c r="V148" s="43"/>
      <c r="W148" s="43"/>
    </row>
    <row r="149" spans="1:23" ht="12.75" customHeight="1">
      <c r="A149" s="441" t="s">
        <v>1741</v>
      </c>
      <c r="B149" s="441"/>
      <c r="C149" s="441"/>
      <c r="D149" s="441"/>
      <c r="E149" s="441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43"/>
      <c r="R149" s="43"/>
      <c r="S149" s="43"/>
      <c r="T149" s="43"/>
      <c r="U149" s="43"/>
      <c r="V149" s="43"/>
      <c r="W149" s="43"/>
    </row>
    <row r="150" spans="1:23" ht="12.75" customHeight="1">
      <c r="A150" s="441" t="s">
        <v>1742</v>
      </c>
      <c r="B150" s="441"/>
      <c r="C150" s="441"/>
      <c r="D150" s="441"/>
      <c r="E150" s="441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43"/>
      <c r="R150" s="43"/>
      <c r="S150" s="43"/>
      <c r="T150" s="43"/>
      <c r="U150" s="43"/>
      <c r="V150" s="43"/>
      <c r="W150" s="43"/>
    </row>
  </sheetData>
  <sheetProtection/>
  <autoFilter ref="A6:W150"/>
  <mergeCells count="42">
    <mergeCell ref="A150:E150"/>
    <mergeCell ref="A148:E148"/>
    <mergeCell ref="A145:C145"/>
    <mergeCell ref="A143:G143"/>
    <mergeCell ref="A144:E144"/>
    <mergeCell ref="A146:E146"/>
    <mergeCell ref="A147:E147"/>
    <mergeCell ref="A149:E149"/>
    <mergeCell ref="A1:V1"/>
    <mergeCell ref="A2:A5"/>
    <mergeCell ref="B2:B5"/>
    <mergeCell ref="C2:C5"/>
    <mergeCell ref="D2:D5"/>
    <mergeCell ref="E2:E5"/>
    <mergeCell ref="F2:F5"/>
    <mergeCell ref="G2:J2"/>
    <mergeCell ref="K2:K4"/>
    <mergeCell ref="L2:M2"/>
    <mergeCell ref="V2:V5"/>
    <mergeCell ref="G3:G4"/>
    <mergeCell ref="H3:J3"/>
    <mergeCell ref="L3:L4"/>
    <mergeCell ref="M3:M4"/>
    <mergeCell ref="O3:O4"/>
    <mergeCell ref="P3:S3"/>
    <mergeCell ref="O2:S2"/>
    <mergeCell ref="A7:F7"/>
    <mergeCell ref="A25:F25"/>
    <mergeCell ref="A31:F31"/>
    <mergeCell ref="A65:F65"/>
    <mergeCell ref="T2:T4"/>
    <mergeCell ref="U2:U4"/>
    <mergeCell ref="A70:F70"/>
    <mergeCell ref="N2:N4"/>
    <mergeCell ref="A133:F133"/>
    <mergeCell ref="A141:F141"/>
    <mergeCell ref="A75:F75"/>
    <mergeCell ref="A83:F83"/>
    <mergeCell ref="A95:F95"/>
    <mergeCell ref="A100:F100"/>
    <mergeCell ref="A105:F105"/>
    <mergeCell ref="A120:F120"/>
  </mergeCells>
  <conditionalFormatting sqref="X1">
    <cfRule type="cellIs" priority="5" dxfId="5" operator="greaterThan" stopIfTrue="1">
      <formula>0</formula>
    </cfRule>
  </conditionalFormatting>
  <conditionalFormatting sqref="Z1">
    <cfRule type="cellIs" priority="4" dxfId="5" operator="greaterThan" stopIfTrue="1">
      <formula>0</formula>
    </cfRule>
  </conditionalFormatting>
  <conditionalFormatting sqref="AB1">
    <cfRule type="cellIs" priority="3" dxfId="5" operator="greaterThan" stopIfTrue="1">
      <formula>0.04</formula>
    </cfRule>
  </conditionalFormatting>
  <conditionalFormatting sqref="AD1">
    <cfRule type="cellIs" priority="1" dxfId="5" operator="greaterThan" stopIfTrue="1">
      <formula>0</formula>
    </cfRule>
    <cfRule type="cellIs" priority="2" dxfId="5" operator="greaterThan" stopIfTrue="1">
      <formula>-0.04</formula>
    </cfRule>
  </conditionalFormatting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8" scale="35" r:id="rId1"/>
  <headerFooter alignWithMargins="0">
    <oddHeader>&amp;C&amp;18&amp;P+55
</oddHeader>
  </headerFooter>
  <colBreaks count="2" manualBreakCount="2">
    <brk id="1" max="65535" man="1"/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0"/>
  <sheetViews>
    <sheetView view="pageBreakPreview" zoomScale="70" zoomScaleNormal="70" zoomScaleSheetLayoutView="70" zoomScalePageLayoutView="85" workbookViewId="0" topLeftCell="A1">
      <selection activeCell="A1" sqref="A1"/>
    </sheetView>
  </sheetViews>
  <sheetFormatPr defaultColWidth="9.140625" defaultRowHeight="12.75" customHeight="1"/>
  <cols>
    <col min="1" max="1" width="5.140625" style="55" customWidth="1"/>
    <col min="2" max="2" width="45.00390625" style="56" customWidth="1"/>
    <col min="3" max="3" width="15.28125" style="57" customWidth="1"/>
    <col min="4" max="4" width="20.57421875" style="58" customWidth="1"/>
    <col min="5" max="5" width="24.28125" style="58" customWidth="1"/>
    <col min="6" max="6" width="25.140625" style="58" customWidth="1"/>
    <col min="7" max="7" width="9.28125" style="58" customWidth="1"/>
    <col min="8" max="8" width="18.00390625" style="58" customWidth="1"/>
    <col min="9" max="9" width="16.00390625" style="58" customWidth="1"/>
    <col min="10" max="10" width="25.57421875" style="58" customWidth="1"/>
    <col min="11" max="11" width="12.140625" style="58" customWidth="1"/>
    <col min="12" max="12" width="14.00390625" style="58" customWidth="1"/>
    <col min="13" max="13" width="17.8515625" style="58" customWidth="1"/>
    <col min="14" max="14" width="21.7109375" style="58" customWidth="1"/>
    <col min="15" max="15" width="14.7109375" style="58" customWidth="1"/>
    <col min="16" max="16" width="21.421875" style="58" customWidth="1"/>
    <col min="17" max="16384" width="9.140625" style="43" customWidth="1"/>
  </cols>
  <sheetData>
    <row r="1" spans="6:16" ht="12.75" customHeight="1">
      <c r="F1" s="518"/>
      <c r="G1" s="518"/>
      <c r="H1" s="518"/>
      <c r="I1" s="518"/>
      <c r="O1" s="518"/>
      <c r="P1" s="518"/>
    </row>
    <row r="2" spans="1:22" s="138" customFormat="1" ht="76.5" customHeight="1">
      <c r="A2" s="538" t="s">
        <v>660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137"/>
      <c r="R2" s="137"/>
      <c r="S2" s="137"/>
      <c r="T2" s="137"/>
      <c r="U2" s="137"/>
      <c r="V2" s="137"/>
    </row>
    <row r="3" spans="1:16" ht="46.5" customHeight="1">
      <c r="A3" s="540" t="s">
        <v>1592</v>
      </c>
      <c r="B3" s="456" t="s">
        <v>1749</v>
      </c>
      <c r="C3" s="451" t="s">
        <v>1593</v>
      </c>
      <c r="D3" s="451"/>
      <c r="E3" s="456" t="s">
        <v>1390</v>
      </c>
      <c r="F3" s="451" t="s">
        <v>1594</v>
      </c>
      <c r="G3" s="451"/>
      <c r="H3" s="451"/>
      <c r="I3" s="451"/>
      <c r="J3" s="451"/>
      <c r="K3" s="451"/>
      <c r="L3" s="451"/>
      <c r="M3" s="451"/>
      <c r="N3" s="451"/>
      <c r="O3" s="451"/>
      <c r="P3" s="451"/>
    </row>
    <row r="4" spans="1:16" ht="78.75">
      <c r="A4" s="541"/>
      <c r="B4" s="543"/>
      <c r="C4" s="454" t="s">
        <v>1595</v>
      </c>
      <c r="D4" s="451" t="s">
        <v>1596</v>
      </c>
      <c r="E4" s="544"/>
      <c r="F4" s="50" t="s">
        <v>1597</v>
      </c>
      <c r="G4" s="451" t="s">
        <v>1598</v>
      </c>
      <c r="H4" s="451"/>
      <c r="I4" s="451" t="s">
        <v>1599</v>
      </c>
      <c r="J4" s="451"/>
      <c r="K4" s="451" t="s">
        <v>1600</v>
      </c>
      <c r="L4" s="451"/>
      <c r="M4" s="451" t="s">
        <v>1601</v>
      </c>
      <c r="N4" s="451"/>
      <c r="O4" s="451" t="s">
        <v>1602</v>
      </c>
      <c r="P4" s="451"/>
    </row>
    <row r="5" spans="1:16" ht="15.75">
      <c r="A5" s="542"/>
      <c r="B5" s="544"/>
      <c r="C5" s="454"/>
      <c r="D5" s="451"/>
      <c r="E5" s="50" t="s">
        <v>1544</v>
      </c>
      <c r="F5" s="50" t="s">
        <v>1544</v>
      </c>
      <c r="G5" s="50" t="s">
        <v>1603</v>
      </c>
      <c r="H5" s="50" t="s">
        <v>1544</v>
      </c>
      <c r="I5" s="50" t="s">
        <v>1604</v>
      </c>
      <c r="J5" s="50" t="s">
        <v>1544</v>
      </c>
      <c r="K5" s="50" t="s">
        <v>1604</v>
      </c>
      <c r="L5" s="50" t="s">
        <v>1544</v>
      </c>
      <c r="M5" s="50" t="s">
        <v>1604</v>
      </c>
      <c r="N5" s="50" t="s">
        <v>1544</v>
      </c>
      <c r="O5" s="50" t="s">
        <v>661</v>
      </c>
      <c r="P5" s="50" t="s">
        <v>1544</v>
      </c>
    </row>
    <row r="6" spans="1:16" ht="15.75">
      <c r="A6" s="156">
        <v>1</v>
      </c>
      <c r="B6" s="156">
        <v>2</v>
      </c>
      <c r="C6" s="156">
        <v>3</v>
      </c>
      <c r="D6" s="156">
        <v>4</v>
      </c>
      <c r="E6" s="156">
        <v>5</v>
      </c>
      <c r="F6" s="156">
        <v>6</v>
      </c>
      <c r="G6" s="156">
        <v>7</v>
      </c>
      <c r="H6" s="156">
        <v>8</v>
      </c>
      <c r="I6" s="156">
        <v>9</v>
      </c>
      <c r="J6" s="156">
        <v>10</v>
      </c>
      <c r="K6" s="156">
        <v>11</v>
      </c>
      <c r="L6" s="156">
        <v>12</v>
      </c>
      <c r="M6" s="156">
        <v>13</v>
      </c>
      <c r="N6" s="156">
        <v>14</v>
      </c>
      <c r="O6" s="156">
        <v>15</v>
      </c>
      <c r="P6" s="156">
        <v>16</v>
      </c>
    </row>
    <row r="7" spans="1:16" s="47" customFormat="1" ht="38.25" customHeight="1">
      <c r="A7" s="452" t="s">
        <v>1546</v>
      </c>
      <c r="B7" s="452"/>
      <c r="C7" s="452"/>
      <c r="D7" s="452"/>
      <c r="E7" s="222">
        <v>170336115.82999998</v>
      </c>
      <c r="F7" s="222">
        <v>58991038.67</v>
      </c>
      <c r="G7" s="222"/>
      <c r="H7" s="222"/>
      <c r="I7" s="222">
        <v>62155</v>
      </c>
      <c r="J7" s="222">
        <v>100747494.6</v>
      </c>
      <c r="K7" s="222"/>
      <c r="L7" s="222"/>
      <c r="M7" s="222">
        <v>10365.6</v>
      </c>
      <c r="N7" s="222">
        <v>8658907.76</v>
      </c>
      <c r="O7" s="222">
        <v>1661.45</v>
      </c>
      <c r="P7" s="222">
        <v>1938674.8</v>
      </c>
    </row>
    <row r="8" spans="1:16" ht="20.25">
      <c r="A8" s="210" t="s">
        <v>1663</v>
      </c>
      <c r="B8" s="211"/>
      <c r="C8" s="200"/>
      <c r="D8" s="211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12"/>
    </row>
    <row r="9" spans="1:16" s="139" customFormat="1" ht="15.75">
      <c r="A9" s="61">
        <v>1</v>
      </c>
      <c r="B9" s="49" t="s">
        <v>548</v>
      </c>
      <c r="C9" s="48"/>
      <c r="D9" s="48"/>
      <c r="E9" s="50">
        <v>6794760</v>
      </c>
      <c r="F9" s="50">
        <v>3500000</v>
      </c>
      <c r="G9" s="50"/>
      <c r="H9" s="50"/>
      <c r="I9" s="50">
        <v>1960</v>
      </c>
      <c r="J9" s="50">
        <v>3294760</v>
      </c>
      <c r="K9" s="50"/>
      <c r="L9" s="50"/>
      <c r="M9" s="50"/>
      <c r="N9" s="50"/>
      <c r="O9" s="50"/>
      <c r="P9" s="62"/>
    </row>
    <row r="10" spans="1:16" s="139" customFormat="1" ht="15.75">
      <c r="A10" s="61">
        <v>2</v>
      </c>
      <c r="B10" s="49" t="s">
        <v>549</v>
      </c>
      <c r="C10" s="49"/>
      <c r="D10" s="49"/>
      <c r="E10" s="50">
        <v>5020438</v>
      </c>
      <c r="F10" s="50">
        <v>3000000</v>
      </c>
      <c r="G10" s="50"/>
      <c r="H10" s="50"/>
      <c r="I10" s="50">
        <v>1042</v>
      </c>
      <c r="J10" s="50">
        <v>2020438</v>
      </c>
      <c r="K10" s="50"/>
      <c r="L10" s="50"/>
      <c r="M10" s="50"/>
      <c r="N10" s="50"/>
      <c r="O10" s="50"/>
      <c r="P10" s="62"/>
    </row>
    <row r="11" spans="1:16" ht="15.75">
      <c r="A11" s="61">
        <v>3</v>
      </c>
      <c r="B11" s="49" t="s">
        <v>550</v>
      </c>
      <c r="C11" s="48"/>
      <c r="D11" s="48"/>
      <c r="E11" s="50">
        <v>915808.8</v>
      </c>
      <c r="F11" s="50"/>
      <c r="G11" s="50"/>
      <c r="H11" s="50"/>
      <c r="I11" s="50">
        <v>544.8</v>
      </c>
      <c r="J11" s="50">
        <v>915808.8</v>
      </c>
      <c r="K11" s="50"/>
      <c r="L11" s="50"/>
      <c r="M11" s="50"/>
      <c r="N11" s="50"/>
      <c r="O11" s="50"/>
      <c r="P11" s="62"/>
    </row>
    <row r="12" spans="1:16" ht="15.75">
      <c r="A12" s="61">
        <v>4</v>
      </c>
      <c r="B12" s="49" t="s">
        <v>551</v>
      </c>
      <c r="C12" s="48"/>
      <c r="D12" s="48"/>
      <c r="E12" s="50">
        <v>1547322</v>
      </c>
      <c r="F12" s="50"/>
      <c r="G12" s="50"/>
      <c r="H12" s="50"/>
      <c r="I12" s="50">
        <v>798</v>
      </c>
      <c r="J12" s="50">
        <v>1547322</v>
      </c>
      <c r="K12" s="50"/>
      <c r="L12" s="50"/>
      <c r="M12" s="50"/>
      <c r="N12" s="50"/>
      <c r="O12" s="50"/>
      <c r="P12" s="62"/>
    </row>
    <row r="13" spans="1:16" ht="15.75">
      <c r="A13" s="61">
        <v>5</v>
      </c>
      <c r="B13" s="49" t="s">
        <v>552</v>
      </c>
      <c r="C13" s="48"/>
      <c r="D13" s="48"/>
      <c r="E13" s="50">
        <v>2706219.4</v>
      </c>
      <c r="F13" s="50"/>
      <c r="G13" s="50"/>
      <c r="H13" s="50"/>
      <c r="I13" s="50">
        <v>456.6</v>
      </c>
      <c r="J13" s="50">
        <v>767544.6</v>
      </c>
      <c r="K13" s="50"/>
      <c r="L13" s="50"/>
      <c r="M13" s="50"/>
      <c r="N13" s="50"/>
      <c r="O13" s="50">
        <v>1661.45</v>
      </c>
      <c r="P13" s="62">
        <v>1938674.8</v>
      </c>
    </row>
    <row r="14" spans="1:16" ht="15.75">
      <c r="A14" s="61">
        <v>6</v>
      </c>
      <c r="B14" s="49" t="s">
        <v>553</v>
      </c>
      <c r="C14" s="48"/>
      <c r="D14" s="48"/>
      <c r="E14" s="50">
        <v>1551200</v>
      </c>
      <c r="F14" s="50"/>
      <c r="G14" s="50"/>
      <c r="H14" s="50"/>
      <c r="I14" s="50">
        <v>800</v>
      </c>
      <c r="J14" s="50">
        <v>1551200</v>
      </c>
      <c r="K14" s="50"/>
      <c r="L14" s="50"/>
      <c r="M14" s="50"/>
      <c r="N14" s="50"/>
      <c r="O14" s="50"/>
      <c r="P14" s="62"/>
    </row>
    <row r="15" spans="1:16" ht="15.75">
      <c r="A15" s="61">
        <v>7</v>
      </c>
      <c r="B15" s="49" t="s">
        <v>554</v>
      </c>
      <c r="C15" s="48"/>
      <c r="D15" s="48"/>
      <c r="E15" s="50">
        <v>1460067</v>
      </c>
      <c r="F15" s="50"/>
      <c r="G15" s="50"/>
      <c r="H15" s="50"/>
      <c r="I15" s="50">
        <v>753</v>
      </c>
      <c r="J15" s="50">
        <v>1460067</v>
      </c>
      <c r="K15" s="50"/>
      <c r="L15" s="50"/>
      <c r="M15" s="50"/>
      <c r="N15" s="50"/>
      <c r="O15" s="50"/>
      <c r="P15" s="62"/>
    </row>
    <row r="16" spans="1:16" ht="15.75">
      <c r="A16" s="61">
        <v>8</v>
      </c>
      <c r="B16" s="49" t="s">
        <v>555</v>
      </c>
      <c r="C16" s="48"/>
      <c r="D16" s="48"/>
      <c r="E16" s="50">
        <v>7204194</v>
      </c>
      <c r="F16" s="50">
        <v>4131194</v>
      </c>
      <c r="G16" s="50"/>
      <c r="H16" s="50"/>
      <c r="I16" s="50">
        <v>901.7</v>
      </c>
      <c r="J16" s="50">
        <v>953000</v>
      </c>
      <c r="K16" s="50"/>
      <c r="L16" s="50"/>
      <c r="M16" s="50">
        <v>2303.7</v>
      </c>
      <c r="N16" s="50">
        <v>2120000</v>
      </c>
      <c r="O16" s="50"/>
      <c r="P16" s="62"/>
    </row>
    <row r="17" spans="1:16" ht="15.75">
      <c r="A17" s="61">
        <v>9</v>
      </c>
      <c r="B17" s="49" t="s">
        <v>556</v>
      </c>
      <c r="C17" s="48"/>
      <c r="D17" s="48"/>
      <c r="E17" s="50">
        <v>1850873.4</v>
      </c>
      <c r="F17" s="50"/>
      <c r="G17" s="50"/>
      <c r="H17" s="50"/>
      <c r="I17" s="50">
        <v>690.9</v>
      </c>
      <c r="J17" s="50">
        <v>940000</v>
      </c>
      <c r="K17" s="50"/>
      <c r="L17" s="50"/>
      <c r="M17" s="50">
        <v>833.4</v>
      </c>
      <c r="N17" s="50">
        <v>910873.4</v>
      </c>
      <c r="O17" s="50"/>
      <c r="P17" s="62"/>
    </row>
    <row r="18" spans="1:16" ht="15.75">
      <c r="A18" s="61">
        <v>10</v>
      </c>
      <c r="B18" s="49" t="s">
        <v>546</v>
      </c>
      <c r="C18" s="48">
        <v>2011</v>
      </c>
      <c r="D18" s="48" t="s">
        <v>1694</v>
      </c>
      <c r="E18" s="50">
        <v>2980782</v>
      </c>
      <c r="F18" s="50">
        <v>2980782</v>
      </c>
      <c r="G18" s="50"/>
      <c r="H18" s="50"/>
      <c r="I18" s="50"/>
      <c r="J18" s="50"/>
      <c r="K18" s="50"/>
      <c r="L18" s="50"/>
      <c r="M18" s="50"/>
      <c r="N18" s="50"/>
      <c r="O18" s="50"/>
      <c r="P18" s="62"/>
    </row>
    <row r="19" spans="1:16" ht="15.75">
      <c r="A19" s="61">
        <v>11</v>
      </c>
      <c r="B19" s="49" t="s">
        <v>547</v>
      </c>
      <c r="C19" s="48"/>
      <c r="D19" s="48"/>
      <c r="E19" s="50">
        <v>4738533.1</v>
      </c>
      <c r="F19" s="50">
        <v>3216555.7</v>
      </c>
      <c r="G19" s="50"/>
      <c r="H19" s="50"/>
      <c r="I19" s="50">
        <v>905.4</v>
      </c>
      <c r="J19" s="50">
        <v>1521977.4</v>
      </c>
      <c r="K19" s="50"/>
      <c r="L19" s="50"/>
      <c r="M19" s="50"/>
      <c r="N19" s="50"/>
      <c r="O19" s="50"/>
      <c r="P19" s="62"/>
    </row>
    <row r="20" spans="1:16" ht="15.75">
      <c r="A20" s="61">
        <v>12</v>
      </c>
      <c r="B20" s="49" t="s">
        <v>557</v>
      </c>
      <c r="C20" s="48"/>
      <c r="D20" s="48"/>
      <c r="E20" s="50">
        <v>2480000</v>
      </c>
      <c r="F20" s="50"/>
      <c r="G20" s="50"/>
      <c r="H20" s="50"/>
      <c r="I20" s="50">
        <v>1667.8</v>
      </c>
      <c r="J20" s="50">
        <v>2480000</v>
      </c>
      <c r="K20" s="50"/>
      <c r="L20" s="50"/>
      <c r="M20" s="50"/>
      <c r="N20" s="50"/>
      <c r="O20" s="50"/>
      <c r="P20" s="62"/>
    </row>
    <row r="21" spans="1:16" ht="15.75">
      <c r="A21" s="61">
        <v>13</v>
      </c>
      <c r="B21" s="49" t="s">
        <v>558</v>
      </c>
      <c r="C21" s="48"/>
      <c r="D21" s="48"/>
      <c r="E21" s="50">
        <v>667000</v>
      </c>
      <c r="F21" s="50">
        <v>667000</v>
      </c>
      <c r="G21" s="50"/>
      <c r="H21" s="50"/>
      <c r="I21" s="50"/>
      <c r="J21" s="50"/>
      <c r="K21" s="50"/>
      <c r="L21" s="50"/>
      <c r="M21" s="50"/>
      <c r="N21" s="50"/>
      <c r="O21" s="50"/>
      <c r="P21" s="62"/>
    </row>
    <row r="22" spans="1:16" ht="15.75">
      <c r="A22" s="61">
        <v>14</v>
      </c>
      <c r="B22" s="49" t="s">
        <v>559</v>
      </c>
      <c r="C22" s="48"/>
      <c r="D22" s="48"/>
      <c r="E22" s="50">
        <v>2980000</v>
      </c>
      <c r="F22" s="50">
        <v>500000</v>
      </c>
      <c r="G22" s="50"/>
      <c r="H22" s="50"/>
      <c r="I22" s="50">
        <v>1674.7</v>
      </c>
      <c r="J22" s="50">
        <v>2480000</v>
      </c>
      <c r="K22" s="50"/>
      <c r="L22" s="50"/>
      <c r="M22" s="50"/>
      <c r="N22" s="50"/>
      <c r="O22" s="50"/>
      <c r="P22" s="62"/>
    </row>
    <row r="23" spans="1:16" ht="15.75">
      <c r="A23" s="61">
        <v>15</v>
      </c>
      <c r="B23" s="49" t="s">
        <v>560</v>
      </c>
      <c r="C23" s="48">
        <v>2011</v>
      </c>
      <c r="D23" s="48" t="s">
        <v>1694</v>
      </c>
      <c r="E23" s="50">
        <v>1932598.9</v>
      </c>
      <c r="F23" s="50"/>
      <c r="G23" s="50"/>
      <c r="H23" s="50"/>
      <c r="I23" s="50"/>
      <c r="J23" s="50"/>
      <c r="K23" s="50"/>
      <c r="L23" s="50"/>
      <c r="M23" s="50">
        <v>1768.2</v>
      </c>
      <c r="N23" s="50">
        <v>1932598.9</v>
      </c>
      <c r="O23" s="50"/>
      <c r="P23" s="62"/>
    </row>
    <row r="24" spans="1:16" ht="15.75">
      <c r="A24" s="61">
        <v>16</v>
      </c>
      <c r="B24" s="49" t="s">
        <v>561</v>
      </c>
      <c r="C24" s="48"/>
      <c r="D24" s="48"/>
      <c r="E24" s="50">
        <v>630000</v>
      </c>
      <c r="F24" s="50"/>
      <c r="G24" s="50"/>
      <c r="H24" s="50"/>
      <c r="I24" s="50">
        <v>682.4</v>
      </c>
      <c r="J24" s="50">
        <v>630000</v>
      </c>
      <c r="K24" s="50"/>
      <c r="L24" s="50"/>
      <c r="M24" s="50"/>
      <c r="N24" s="50"/>
      <c r="O24" s="50"/>
      <c r="P24" s="62"/>
    </row>
    <row r="25" spans="1:16" s="54" customFormat="1" ht="34.5" customHeight="1">
      <c r="A25" s="444" t="s">
        <v>1550</v>
      </c>
      <c r="B25" s="445"/>
      <c r="C25" s="445"/>
      <c r="D25" s="445"/>
      <c r="E25" s="53">
        <v>45459796.599999994</v>
      </c>
      <c r="F25" s="53">
        <v>17995531.7</v>
      </c>
      <c r="G25" s="53"/>
      <c r="H25" s="53"/>
      <c r="I25" s="53">
        <v>12877.3</v>
      </c>
      <c r="J25" s="53">
        <v>20562117.8</v>
      </c>
      <c r="K25" s="53"/>
      <c r="L25" s="53"/>
      <c r="M25" s="53">
        <v>4905.3</v>
      </c>
      <c r="N25" s="53">
        <v>4963472.3</v>
      </c>
      <c r="O25" s="53">
        <v>1661.45</v>
      </c>
      <c r="P25" s="63">
        <v>1938674.8</v>
      </c>
    </row>
    <row r="26" spans="1:16" ht="20.25">
      <c r="A26" s="213" t="s">
        <v>1570</v>
      </c>
      <c r="B26" s="75"/>
      <c r="C26" s="74"/>
      <c r="D26" s="75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214"/>
    </row>
    <row r="27" spans="1:16" ht="15.75">
      <c r="A27" s="61">
        <v>17</v>
      </c>
      <c r="B27" s="49" t="s">
        <v>562</v>
      </c>
      <c r="C27" s="48">
        <v>1986</v>
      </c>
      <c r="D27" s="48" t="s">
        <v>1695</v>
      </c>
      <c r="E27" s="50">
        <v>6327425.2</v>
      </c>
      <c r="F27" s="50">
        <v>6327425.2</v>
      </c>
      <c r="G27" s="50"/>
      <c r="H27" s="50"/>
      <c r="I27" s="50"/>
      <c r="J27" s="50"/>
      <c r="K27" s="50"/>
      <c r="L27" s="50"/>
      <c r="M27" s="50"/>
      <c r="N27" s="50"/>
      <c r="O27" s="50"/>
      <c r="P27" s="62"/>
    </row>
    <row r="28" spans="1:16" ht="15.75">
      <c r="A28" s="61">
        <v>18</v>
      </c>
      <c r="B28" s="49" t="s">
        <v>563</v>
      </c>
      <c r="C28" s="48">
        <v>1968</v>
      </c>
      <c r="D28" s="48" t="s">
        <v>1696</v>
      </c>
      <c r="E28" s="50">
        <v>450000</v>
      </c>
      <c r="F28" s="50"/>
      <c r="G28" s="50"/>
      <c r="H28" s="50"/>
      <c r="I28" s="50">
        <v>749.4</v>
      </c>
      <c r="J28" s="50">
        <v>450000</v>
      </c>
      <c r="K28" s="50"/>
      <c r="L28" s="50"/>
      <c r="M28" s="50"/>
      <c r="N28" s="50"/>
      <c r="O28" s="50"/>
      <c r="P28" s="62"/>
    </row>
    <row r="29" spans="1:16" ht="15.75">
      <c r="A29" s="61">
        <v>19</v>
      </c>
      <c r="B29" s="49" t="s">
        <v>564</v>
      </c>
      <c r="C29" s="48">
        <v>1968</v>
      </c>
      <c r="D29" s="48" t="s">
        <v>1606</v>
      </c>
      <c r="E29" s="50">
        <v>1645295.36</v>
      </c>
      <c r="F29" s="50"/>
      <c r="G29" s="50"/>
      <c r="H29" s="50"/>
      <c r="I29" s="50"/>
      <c r="J29" s="50"/>
      <c r="K29" s="50"/>
      <c r="L29" s="50"/>
      <c r="M29" s="50">
        <v>3584.6</v>
      </c>
      <c r="N29" s="50">
        <v>1645295.36</v>
      </c>
      <c r="O29" s="50"/>
      <c r="P29" s="62"/>
    </row>
    <row r="30" spans="1:16" ht="15.75">
      <c r="A30" s="61">
        <v>20</v>
      </c>
      <c r="B30" s="49" t="s">
        <v>565</v>
      </c>
      <c r="C30" s="48">
        <v>1988</v>
      </c>
      <c r="D30" s="48" t="s">
        <v>1695</v>
      </c>
      <c r="E30" s="50">
        <v>6553992.9</v>
      </c>
      <c r="F30" s="50">
        <v>6553992.9</v>
      </c>
      <c r="G30" s="50"/>
      <c r="H30" s="50"/>
      <c r="I30" s="50"/>
      <c r="J30" s="50"/>
      <c r="K30" s="50"/>
      <c r="L30" s="50"/>
      <c r="M30" s="50"/>
      <c r="N30" s="50"/>
      <c r="O30" s="50"/>
      <c r="P30" s="62"/>
    </row>
    <row r="31" spans="1:16" s="54" customFormat="1" ht="34.5" customHeight="1">
      <c r="A31" s="444" t="s">
        <v>1550</v>
      </c>
      <c r="B31" s="445"/>
      <c r="C31" s="445"/>
      <c r="D31" s="445"/>
      <c r="E31" s="53">
        <v>14976713.46</v>
      </c>
      <c r="F31" s="53">
        <v>12881418.100000001</v>
      </c>
      <c r="G31" s="53"/>
      <c r="H31" s="53"/>
      <c r="I31" s="53">
        <v>749.4</v>
      </c>
      <c r="J31" s="53">
        <v>450000</v>
      </c>
      <c r="K31" s="53"/>
      <c r="L31" s="53"/>
      <c r="M31" s="53">
        <v>3584.6</v>
      </c>
      <c r="N31" s="53">
        <v>1645295.36</v>
      </c>
      <c r="O31" s="53"/>
      <c r="P31" s="63"/>
    </row>
    <row r="32" spans="1:16" ht="20.25">
      <c r="A32" s="213" t="s">
        <v>1680</v>
      </c>
      <c r="B32" s="75"/>
      <c r="C32" s="74"/>
      <c r="D32" s="75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214"/>
    </row>
    <row r="33" spans="1:16" ht="15.75">
      <c r="A33" s="61">
        <v>21</v>
      </c>
      <c r="B33" s="49" t="s">
        <v>566</v>
      </c>
      <c r="C33" s="48"/>
      <c r="D33" s="48"/>
      <c r="E33" s="50">
        <v>1458267.5</v>
      </c>
      <c r="F33" s="50"/>
      <c r="G33" s="50"/>
      <c r="H33" s="50"/>
      <c r="I33" s="50">
        <v>867.5</v>
      </c>
      <c r="J33" s="50">
        <v>1458267.5</v>
      </c>
      <c r="K33" s="50"/>
      <c r="L33" s="50"/>
      <c r="M33" s="50"/>
      <c r="N33" s="50"/>
      <c r="O33" s="50"/>
      <c r="P33" s="62"/>
    </row>
    <row r="34" spans="1:16" ht="15.75">
      <c r="A34" s="61">
        <v>22</v>
      </c>
      <c r="B34" s="49" t="s">
        <v>567</v>
      </c>
      <c r="C34" s="48"/>
      <c r="D34" s="48"/>
      <c r="E34" s="50">
        <v>839995.7</v>
      </c>
      <c r="F34" s="50"/>
      <c r="G34" s="50"/>
      <c r="H34" s="50"/>
      <c r="I34" s="50">
        <v>499.7</v>
      </c>
      <c r="J34" s="50">
        <v>839995.7</v>
      </c>
      <c r="K34" s="50"/>
      <c r="L34" s="50"/>
      <c r="M34" s="50"/>
      <c r="N34" s="50"/>
      <c r="O34" s="50"/>
      <c r="P34" s="62"/>
    </row>
    <row r="35" spans="1:16" ht="15.75">
      <c r="A35" s="61">
        <v>23</v>
      </c>
      <c r="B35" s="49" t="s">
        <v>568</v>
      </c>
      <c r="C35" s="48"/>
      <c r="D35" s="48"/>
      <c r="E35" s="50">
        <v>837138</v>
      </c>
      <c r="F35" s="50"/>
      <c r="G35" s="50"/>
      <c r="H35" s="50"/>
      <c r="I35" s="50">
        <v>498</v>
      </c>
      <c r="J35" s="50">
        <v>837138</v>
      </c>
      <c r="K35" s="50"/>
      <c r="L35" s="50"/>
      <c r="M35" s="50"/>
      <c r="N35" s="50"/>
      <c r="O35" s="50"/>
      <c r="P35" s="62"/>
    </row>
    <row r="36" spans="1:16" ht="15.75">
      <c r="A36" s="61">
        <v>24</v>
      </c>
      <c r="B36" s="49" t="s">
        <v>569</v>
      </c>
      <c r="C36" s="48"/>
      <c r="D36" s="48"/>
      <c r="E36" s="50">
        <v>824698.6</v>
      </c>
      <c r="F36" s="50"/>
      <c r="G36" s="50"/>
      <c r="H36" s="50"/>
      <c r="I36" s="50">
        <v>490.6</v>
      </c>
      <c r="J36" s="50">
        <v>824698.6</v>
      </c>
      <c r="K36" s="50"/>
      <c r="L36" s="50"/>
      <c r="M36" s="50"/>
      <c r="N36" s="50"/>
      <c r="O36" s="50"/>
      <c r="P36" s="62"/>
    </row>
    <row r="37" spans="1:16" ht="15.75">
      <c r="A37" s="61">
        <v>25</v>
      </c>
      <c r="B37" s="49" t="s">
        <v>570</v>
      </c>
      <c r="C37" s="48"/>
      <c r="D37" s="48"/>
      <c r="E37" s="50">
        <v>1559463.7</v>
      </c>
      <c r="F37" s="50"/>
      <c r="G37" s="50"/>
      <c r="H37" s="50"/>
      <c r="I37" s="50">
        <v>927.7</v>
      </c>
      <c r="J37" s="50">
        <v>1559463.7</v>
      </c>
      <c r="K37" s="50"/>
      <c r="L37" s="50"/>
      <c r="M37" s="50"/>
      <c r="N37" s="50"/>
      <c r="O37" s="50"/>
      <c r="P37" s="62"/>
    </row>
    <row r="38" spans="1:16" ht="15.75">
      <c r="A38" s="61">
        <v>26</v>
      </c>
      <c r="B38" s="49" t="s">
        <v>571</v>
      </c>
      <c r="C38" s="48">
        <v>2013</v>
      </c>
      <c r="D38" s="48" t="s">
        <v>1697</v>
      </c>
      <c r="E38" s="50">
        <v>702658</v>
      </c>
      <c r="F38" s="50"/>
      <c r="G38" s="50"/>
      <c r="H38" s="50"/>
      <c r="I38" s="50">
        <v>418</v>
      </c>
      <c r="J38" s="50">
        <v>702658</v>
      </c>
      <c r="K38" s="50"/>
      <c r="L38" s="50"/>
      <c r="M38" s="50"/>
      <c r="N38" s="50"/>
      <c r="O38" s="50"/>
      <c r="P38" s="62"/>
    </row>
    <row r="39" spans="1:16" ht="15.75">
      <c r="A39" s="61">
        <v>27</v>
      </c>
      <c r="B39" s="49" t="s">
        <v>572</v>
      </c>
      <c r="C39" s="48"/>
      <c r="D39" s="48"/>
      <c r="E39" s="50">
        <v>694084.9</v>
      </c>
      <c r="F39" s="50"/>
      <c r="G39" s="50"/>
      <c r="H39" s="50"/>
      <c r="I39" s="50">
        <v>412.9</v>
      </c>
      <c r="J39" s="50">
        <v>694084.9</v>
      </c>
      <c r="K39" s="50"/>
      <c r="L39" s="50"/>
      <c r="M39" s="50"/>
      <c r="N39" s="50"/>
      <c r="O39" s="50"/>
      <c r="P39" s="62"/>
    </row>
    <row r="40" spans="1:16" ht="15.75">
      <c r="A40" s="61">
        <v>28</v>
      </c>
      <c r="B40" s="49" t="s">
        <v>573</v>
      </c>
      <c r="C40" s="48"/>
      <c r="D40" s="48"/>
      <c r="E40" s="50">
        <v>2252035.7</v>
      </c>
      <c r="F40" s="50"/>
      <c r="G40" s="50"/>
      <c r="H40" s="50"/>
      <c r="I40" s="50">
        <v>1339.7</v>
      </c>
      <c r="J40" s="50">
        <v>2252035.7</v>
      </c>
      <c r="K40" s="50"/>
      <c r="L40" s="50"/>
      <c r="M40" s="50"/>
      <c r="N40" s="50"/>
      <c r="O40" s="50"/>
      <c r="P40" s="62"/>
    </row>
    <row r="41" spans="1:16" ht="15.75">
      <c r="A41" s="61">
        <v>29</v>
      </c>
      <c r="B41" s="49" t="s">
        <v>574</v>
      </c>
      <c r="C41" s="48"/>
      <c r="D41" s="48"/>
      <c r="E41" s="50">
        <v>971618</v>
      </c>
      <c r="F41" s="50"/>
      <c r="G41" s="50"/>
      <c r="H41" s="50"/>
      <c r="I41" s="50">
        <v>1073.5</v>
      </c>
      <c r="J41" s="50">
        <v>971618</v>
      </c>
      <c r="K41" s="50"/>
      <c r="L41" s="50"/>
      <c r="M41" s="50"/>
      <c r="N41" s="50"/>
      <c r="O41" s="50"/>
      <c r="P41" s="62"/>
    </row>
    <row r="42" spans="1:16" ht="15.75">
      <c r="A42" s="61">
        <v>30</v>
      </c>
      <c r="B42" s="49" t="s">
        <v>575</v>
      </c>
      <c r="C42" s="48"/>
      <c r="D42" s="48"/>
      <c r="E42" s="50">
        <v>1714956.2</v>
      </c>
      <c r="F42" s="50"/>
      <c r="G42" s="50"/>
      <c r="H42" s="50"/>
      <c r="I42" s="50">
        <v>1020.2</v>
      </c>
      <c r="J42" s="50">
        <v>1714956.2</v>
      </c>
      <c r="K42" s="50"/>
      <c r="L42" s="50"/>
      <c r="M42" s="50"/>
      <c r="N42" s="50"/>
      <c r="O42" s="50"/>
      <c r="P42" s="62"/>
    </row>
    <row r="43" spans="1:16" ht="15.75">
      <c r="A43" s="61">
        <v>31</v>
      </c>
      <c r="B43" s="49" t="s">
        <v>576</v>
      </c>
      <c r="C43" s="48"/>
      <c r="D43" s="48"/>
      <c r="E43" s="50">
        <v>1140222.3</v>
      </c>
      <c r="F43" s="50"/>
      <c r="G43" s="50"/>
      <c r="H43" s="50"/>
      <c r="I43" s="50">
        <v>678.3</v>
      </c>
      <c r="J43" s="50">
        <v>1140222.3</v>
      </c>
      <c r="K43" s="50"/>
      <c r="L43" s="50"/>
      <c r="M43" s="50"/>
      <c r="N43" s="50"/>
      <c r="O43" s="50"/>
      <c r="P43" s="62"/>
    </row>
    <row r="44" spans="1:16" ht="15.75">
      <c r="A44" s="61">
        <v>32</v>
      </c>
      <c r="B44" s="49" t="s">
        <v>577</v>
      </c>
      <c r="C44" s="48"/>
      <c r="D44" s="48"/>
      <c r="E44" s="50">
        <v>1143752.4</v>
      </c>
      <c r="F44" s="50"/>
      <c r="G44" s="50"/>
      <c r="H44" s="50"/>
      <c r="I44" s="50">
        <v>680.4</v>
      </c>
      <c r="J44" s="50">
        <v>1143752.4</v>
      </c>
      <c r="K44" s="50"/>
      <c r="L44" s="50"/>
      <c r="M44" s="50"/>
      <c r="N44" s="50"/>
      <c r="O44" s="50"/>
      <c r="P44" s="62"/>
    </row>
    <row r="45" spans="1:16" ht="15.75">
      <c r="A45" s="61">
        <v>33</v>
      </c>
      <c r="B45" s="49" t="s">
        <v>578</v>
      </c>
      <c r="C45" s="48">
        <v>2003</v>
      </c>
      <c r="D45" s="48" t="s">
        <v>1698</v>
      </c>
      <c r="E45" s="50">
        <v>1145265.3</v>
      </c>
      <c r="F45" s="50"/>
      <c r="G45" s="50"/>
      <c r="H45" s="50"/>
      <c r="I45" s="50">
        <v>681.3</v>
      </c>
      <c r="J45" s="50">
        <v>1145265.3</v>
      </c>
      <c r="K45" s="50"/>
      <c r="L45" s="50"/>
      <c r="M45" s="50"/>
      <c r="N45" s="50"/>
      <c r="O45" s="50"/>
      <c r="P45" s="62"/>
    </row>
    <row r="46" spans="1:16" ht="15.75">
      <c r="A46" s="61">
        <v>34</v>
      </c>
      <c r="B46" s="49" t="s">
        <v>579</v>
      </c>
      <c r="C46" s="48">
        <v>2013</v>
      </c>
      <c r="D46" s="48" t="s">
        <v>1699</v>
      </c>
      <c r="E46" s="50">
        <v>1810437</v>
      </c>
      <c r="F46" s="50"/>
      <c r="G46" s="50"/>
      <c r="H46" s="50"/>
      <c r="I46" s="50">
        <v>1077</v>
      </c>
      <c r="J46" s="50">
        <v>1810437</v>
      </c>
      <c r="K46" s="50"/>
      <c r="L46" s="50"/>
      <c r="M46" s="50"/>
      <c r="N46" s="50"/>
      <c r="O46" s="50"/>
      <c r="P46" s="62"/>
    </row>
    <row r="47" spans="1:16" ht="15.75">
      <c r="A47" s="61">
        <v>35</v>
      </c>
      <c r="B47" s="49" t="s">
        <v>580</v>
      </c>
      <c r="C47" s="48">
        <v>2012</v>
      </c>
      <c r="D47" s="48"/>
      <c r="E47" s="50">
        <v>1344800</v>
      </c>
      <c r="F47" s="50"/>
      <c r="G47" s="50"/>
      <c r="H47" s="50"/>
      <c r="I47" s="50">
        <v>800</v>
      </c>
      <c r="J47" s="50">
        <v>1344800</v>
      </c>
      <c r="K47" s="50"/>
      <c r="L47" s="50"/>
      <c r="M47" s="50"/>
      <c r="N47" s="50"/>
      <c r="O47" s="50"/>
      <c r="P47" s="62"/>
    </row>
    <row r="48" spans="1:16" ht="15.75">
      <c r="A48" s="61">
        <v>36</v>
      </c>
      <c r="B48" s="49" t="s">
        <v>581</v>
      </c>
      <c r="C48" s="48">
        <v>2014</v>
      </c>
      <c r="D48" s="48" t="s">
        <v>1700</v>
      </c>
      <c r="E48" s="50">
        <v>1446668.6</v>
      </c>
      <c r="F48" s="50"/>
      <c r="G48" s="50"/>
      <c r="H48" s="50"/>
      <c r="I48" s="50">
        <v>860.6</v>
      </c>
      <c r="J48" s="50">
        <v>1446668.6</v>
      </c>
      <c r="K48" s="50"/>
      <c r="L48" s="50"/>
      <c r="M48" s="50"/>
      <c r="N48" s="50"/>
      <c r="O48" s="50"/>
      <c r="P48" s="62"/>
    </row>
    <row r="49" spans="1:16" ht="15.75">
      <c r="A49" s="61">
        <v>37</v>
      </c>
      <c r="B49" s="49" t="s">
        <v>582</v>
      </c>
      <c r="C49" s="48">
        <v>2010</v>
      </c>
      <c r="D49" s="48" t="s">
        <v>1611</v>
      </c>
      <c r="E49" s="50">
        <v>2075194.5</v>
      </c>
      <c r="F49" s="50"/>
      <c r="G49" s="50"/>
      <c r="H49" s="50"/>
      <c r="I49" s="50">
        <v>1234.5</v>
      </c>
      <c r="J49" s="50">
        <v>2075194.5</v>
      </c>
      <c r="K49" s="50"/>
      <c r="L49" s="50"/>
      <c r="M49" s="50"/>
      <c r="N49" s="50"/>
      <c r="O49" s="50"/>
      <c r="P49" s="62"/>
    </row>
    <row r="50" spans="1:16" ht="15.75">
      <c r="A50" s="61">
        <v>38</v>
      </c>
      <c r="B50" s="49" t="s">
        <v>583</v>
      </c>
      <c r="C50" s="48"/>
      <c r="D50" s="48"/>
      <c r="E50" s="50">
        <v>1816320.5</v>
      </c>
      <c r="F50" s="50"/>
      <c r="G50" s="50"/>
      <c r="H50" s="50"/>
      <c r="I50" s="50">
        <v>1080.5</v>
      </c>
      <c r="J50" s="50">
        <v>1816320.5</v>
      </c>
      <c r="K50" s="50"/>
      <c r="L50" s="50"/>
      <c r="M50" s="50"/>
      <c r="N50" s="50"/>
      <c r="O50" s="50"/>
      <c r="P50" s="62"/>
    </row>
    <row r="51" spans="1:16" ht="15.75">
      <c r="A51" s="61">
        <v>39</v>
      </c>
      <c r="B51" s="49" t="s">
        <v>584</v>
      </c>
      <c r="C51" s="48"/>
      <c r="D51" s="48"/>
      <c r="E51" s="50">
        <v>1163252</v>
      </c>
      <c r="F51" s="50"/>
      <c r="G51" s="50"/>
      <c r="H51" s="50"/>
      <c r="I51" s="50">
        <v>692</v>
      </c>
      <c r="J51" s="50">
        <v>1163252</v>
      </c>
      <c r="K51" s="50"/>
      <c r="L51" s="50"/>
      <c r="M51" s="50"/>
      <c r="N51" s="50"/>
      <c r="O51" s="50"/>
      <c r="P51" s="62"/>
    </row>
    <row r="52" spans="1:16" ht="15.75">
      <c r="A52" s="61">
        <v>40</v>
      </c>
      <c r="B52" s="49" t="s">
        <v>585</v>
      </c>
      <c r="C52" s="48"/>
      <c r="D52" s="48"/>
      <c r="E52" s="50">
        <v>1463478.6</v>
      </c>
      <c r="F52" s="50"/>
      <c r="G52" s="50"/>
      <c r="H52" s="50"/>
      <c r="I52" s="50">
        <v>870.6</v>
      </c>
      <c r="J52" s="50">
        <v>1463478.6</v>
      </c>
      <c r="K52" s="50"/>
      <c r="L52" s="50"/>
      <c r="M52" s="50"/>
      <c r="N52" s="50"/>
      <c r="O52" s="50"/>
      <c r="P52" s="62"/>
    </row>
    <row r="53" spans="1:16" ht="15.75">
      <c r="A53" s="61">
        <v>41</v>
      </c>
      <c r="B53" s="49" t="s">
        <v>586</v>
      </c>
      <c r="C53" s="48"/>
      <c r="D53" s="48"/>
      <c r="E53" s="50">
        <v>1084245</v>
      </c>
      <c r="F53" s="50"/>
      <c r="G53" s="50"/>
      <c r="H53" s="50"/>
      <c r="I53" s="50">
        <v>645</v>
      </c>
      <c r="J53" s="50">
        <v>1084245</v>
      </c>
      <c r="K53" s="50"/>
      <c r="L53" s="50"/>
      <c r="M53" s="50"/>
      <c r="N53" s="50"/>
      <c r="O53" s="50"/>
      <c r="P53" s="62"/>
    </row>
    <row r="54" spans="1:16" ht="15.75">
      <c r="A54" s="61">
        <v>42</v>
      </c>
      <c r="B54" s="49" t="s">
        <v>587</v>
      </c>
      <c r="C54" s="48"/>
      <c r="D54" s="48"/>
      <c r="E54" s="50">
        <v>1154174.6</v>
      </c>
      <c r="F54" s="50"/>
      <c r="G54" s="50"/>
      <c r="H54" s="50"/>
      <c r="I54" s="50">
        <v>686.6</v>
      </c>
      <c r="J54" s="50">
        <v>1154174.6</v>
      </c>
      <c r="K54" s="50"/>
      <c r="L54" s="50"/>
      <c r="M54" s="50"/>
      <c r="N54" s="50"/>
      <c r="O54" s="50"/>
      <c r="P54" s="62"/>
    </row>
    <row r="55" spans="1:16" ht="15.75">
      <c r="A55" s="61">
        <v>43</v>
      </c>
      <c r="B55" s="49" t="s">
        <v>588</v>
      </c>
      <c r="C55" s="48"/>
      <c r="D55" s="48"/>
      <c r="E55" s="50">
        <v>1154678.9</v>
      </c>
      <c r="F55" s="50"/>
      <c r="G55" s="50"/>
      <c r="H55" s="50"/>
      <c r="I55" s="50">
        <v>686.9</v>
      </c>
      <c r="J55" s="50">
        <v>1154678.9</v>
      </c>
      <c r="K55" s="50"/>
      <c r="L55" s="50"/>
      <c r="M55" s="50"/>
      <c r="N55" s="50"/>
      <c r="O55" s="50"/>
      <c r="P55" s="62"/>
    </row>
    <row r="56" spans="1:16" ht="15.75">
      <c r="A56" s="61">
        <v>44</v>
      </c>
      <c r="B56" s="49" t="s">
        <v>589</v>
      </c>
      <c r="C56" s="48"/>
      <c r="D56" s="48"/>
      <c r="E56" s="50">
        <v>1109460</v>
      </c>
      <c r="F56" s="50"/>
      <c r="G56" s="50"/>
      <c r="H56" s="50"/>
      <c r="I56" s="50">
        <v>660</v>
      </c>
      <c r="J56" s="50">
        <v>1109460</v>
      </c>
      <c r="K56" s="50"/>
      <c r="L56" s="50"/>
      <c r="M56" s="50"/>
      <c r="N56" s="50"/>
      <c r="O56" s="50"/>
      <c r="P56" s="62"/>
    </row>
    <row r="57" spans="1:16" ht="15.75">
      <c r="A57" s="61">
        <v>45</v>
      </c>
      <c r="B57" s="49" t="s">
        <v>590</v>
      </c>
      <c r="C57" s="48"/>
      <c r="D57" s="48"/>
      <c r="E57" s="50">
        <v>1573752.2</v>
      </c>
      <c r="F57" s="50"/>
      <c r="G57" s="50"/>
      <c r="H57" s="50"/>
      <c r="I57" s="50">
        <v>936.2</v>
      </c>
      <c r="J57" s="50">
        <v>1573752.2</v>
      </c>
      <c r="K57" s="50"/>
      <c r="L57" s="50"/>
      <c r="M57" s="50"/>
      <c r="N57" s="50"/>
      <c r="O57" s="50"/>
      <c r="P57" s="62"/>
    </row>
    <row r="58" spans="1:16" ht="15.75">
      <c r="A58" s="61">
        <v>46</v>
      </c>
      <c r="B58" s="49" t="s">
        <v>591</v>
      </c>
      <c r="C58" s="48"/>
      <c r="D58" s="48"/>
      <c r="E58" s="50">
        <v>900175.5</v>
      </c>
      <c r="F58" s="50"/>
      <c r="G58" s="50"/>
      <c r="H58" s="50"/>
      <c r="I58" s="50">
        <v>535.5</v>
      </c>
      <c r="J58" s="50">
        <v>900175.5</v>
      </c>
      <c r="K58" s="50"/>
      <c r="L58" s="50"/>
      <c r="M58" s="50"/>
      <c r="N58" s="50"/>
      <c r="O58" s="50"/>
      <c r="P58" s="62"/>
    </row>
    <row r="59" spans="1:16" ht="15.75">
      <c r="A59" s="61">
        <v>47</v>
      </c>
      <c r="B59" s="49" t="s">
        <v>592</v>
      </c>
      <c r="C59" s="48">
        <v>2013</v>
      </c>
      <c r="D59" s="48" t="s">
        <v>1701</v>
      </c>
      <c r="E59" s="50">
        <v>1287477.9</v>
      </c>
      <c r="F59" s="50"/>
      <c r="G59" s="50"/>
      <c r="H59" s="50"/>
      <c r="I59" s="50">
        <v>765.9</v>
      </c>
      <c r="J59" s="50">
        <v>1287477.9</v>
      </c>
      <c r="K59" s="50"/>
      <c r="L59" s="50"/>
      <c r="M59" s="50"/>
      <c r="N59" s="50"/>
      <c r="O59" s="50"/>
      <c r="P59" s="62"/>
    </row>
    <row r="60" spans="1:16" ht="15.75">
      <c r="A60" s="61">
        <v>48</v>
      </c>
      <c r="B60" s="49" t="s">
        <v>593</v>
      </c>
      <c r="C60" s="48">
        <v>2012</v>
      </c>
      <c r="D60" s="48" t="s">
        <v>1702</v>
      </c>
      <c r="E60" s="50">
        <v>1385144</v>
      </c>
      <c r="F60" s="50"/>
      <c r="G60" s="50"/>
      <c r="H60" s="50"/>
      <c r="I60" s="50">
        <v>824</v>
      </c>
      <c r="J60" s="50">
        <v>1385144</v>
      </c>
      <c r="K60" s="50"/>
      <c r="L60" s="50"/>
      <c r="M60" s="50"/>
      <c r="N60" s="50"/>
      <c r="O60" s="50"/>
      <c r="P60" s="62"/>
    </row>
    <row r="61" spans="1:16" ht="15.75">
      <c r="A61" s="61">
        <v>49</v>
      </c>
      <c r="B61" s="49" t="s">
        <v>594</v>
      </c>
      <c r="C61" s="48">
        <v>2013</v>
      </c>
      <c r="D61" s="48" t="s">
        <v>1703</v>
      </c>
      <c r="E61" s="50">
        <v>1385144</v>
      </c>
      <c r="F61" s="50"/>
      <c r="G61" s="50"/>
      <c r="H61" s="50"/>
      <c r="I61" s="50">
        <v>824</v>
      </c>
      <c r="J61" s="50">
        <v>1385144</v>
      </c>
      <c r="K61" s="50"/>
      <c r="L61" s="50"/>
      <c r="M61" s="50"/>
      <c r="N61" s="50"/>
      <c r="O61" s="50"/>
      <c r="P61" s="62"/>
    </row>
    <row r="62" spans="1:16" ht="15.75">
      <c r="A62" s="61">
        <v>50</v>
      </c>
      <c r="B62" s="49" t="s">
        <v>595</v>
      </c>
      <c r="C62" s="48"/>
      <c r="D62" s="48"/>
      <c r="E62" s="50">
        <v>1385144</v>
      </c>
      <c r="F62" s="50"/>
      <c r="G62" s="50"/>
      <c r="H62" s="50"/>
      <c r="I62" s="50">
        <v>824</v>
      </c>
      <c r="J62" s="50">
        <v>1385144</v>
      </c>
      <c r="K62" s="50"/>
      <c r="L62" s="50"/>
      <c r="M62" s="50"/>
      <c r="N62" s="50"/>
      <c r="O62" s="50"/>
      <c r="P62" s="62"/>
    </row>
    <row r="63" spans="1:16" ht="15.75">
      <c r="A63" s="61">
        <v>51</v>
      </c>
      <c r="B63" s="49" t="s">
        <v>596</v>
      </c>
      <c r="C63" s="48">
        <v>2011</v>
      </c>
      <c r="D63" s="48" t="s">
        <v>1704</v>
      </c>
      <c r="E63" s="50">
        <v>1395230</v>
      </c>
      <c r="F63" s="50"/>
      <c r="G63" s="50"/>
      <c r="H63" s="50"/>
      <c r="I63" s="50">
        <v>830</v>
      </c>
      <c r="J63" s="50">
        <v>1395230</v>
      </c>
      <c r="K63" s="50"/>
      <c r="L63" s="50"/>
      <c r="M63" s="50"/>
      <c r="N63" s="50"/>
      <c r="O63" s="50"/>
      <c r="P63" s="62"/>
    </row>
    <row r="64" spans="1:16" ht="15.75">
      <c r="A64" s="61">
        <v>52</v>
      </c>
      <c r="B64" s="49" t="s">
        <v>597</v>
      </c>
      <c r="C64" s="48">
        <v>2013</v>
      </c>
      <c r="D64" s="48" t="s">
        <v>1704</v>
      </c>
      <c r="E64" s="50">
        <v>1395230</v>
      </c>
      <c r="F64" s="50"/>
      <c r="G64" s="50"/>
      <c r="H64" s="50"/>
      <c r="I64" s="50">
        <v>830</v>
      </c>
      <c r="J64" s="50">
        <v>1395230</v>
      </c>
      <c r="K64" s="50"/>
      <c r="L64" s="50"/>
      <c r="M64" s="50"/>
      <c r="N64" s="50"/>
      <c r="O64" s="50"/>
      <c r="P64" s="62"/>
    </row>
    <row r="65" spans="1:16" s="54" customFormat="1" ht="34.5" customHeight="1">
      <c r="A65" s="444" t="s">
        <v>1550</v>
      </c>
      <c r="B65" s="445"/>
      <c r="C65" s="445"/>
      <c r="D65" s="445"/>
      <c r="E65" s="53">
        <v>41614163.60000001</v>
      </c>
      <c r="F65" s="53"/>
      <c r="G65" s="53"/>
      <c r="H65" s="53"/>
      <c r="I65" s="53">
        <v>25251.100000000002</v>
      </c>
      <c r="J65" s="53">
        <v>41614163.60000001</v>
      </c>
      <c r="K65" s="53"/>
      <c r="L65" s="53"/>
      <c r="M65" s="53"/>
      <c r="N65" s="53"/>
      <c r="O65" s="53"/>
      <c r="P65" s="63"/>
    </row>
    <row r="66" spans="1:16" ht="20.25">
      <c r="A66" s="213" t="s">
        <v>1687</v>
      </c>
      <c r="B66" s="75"/>
      <c r="C66" s="74"/>
      <c r="D66" s="75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214"/>
    </row>
    <row r="67" spans="1:16" ht="15.75">
      <c r="A67" s="61">
        <v>53</v>
      </c>
      <c r="B67" s="49" t="s">
        <v>600</v>
      </c>
      <c r="C67" s="48"/>
      <c r="D67" s="48"/>
      <c r="E67" s="50">
        <v>1221570</v>
      </c>
      <c r="F67" s="50"/>
      <c r="G67" s="50"/>
      <c r="H67" s="50"/>
      <c r="I67" s="50">
        <v>630</v>
      </c>
      <c r="J67" s="50">
        <v>1221570</v>
      </c>
      <c r="K67" s="50"/>
      <c r="L67" s="50"/>
      <c r="M67" s="50"/>
      <c r="N67" s="50"/>
      <c r="O67" s="50"/>
      <c r="P67" s="62"/>
    </row>
    <row r="68" spans="1:16" ht="15.75">
      <c r="A68" s="61">
        <v>54</v>
      </c>
      <c r="B68" s="49" t="s">
        <v>601</v>
      </c>
      <c r="C68" s="48"/>
      <c r="D68" s="48"/>
      <c r="E68" s="50">
        <v>1221570</v>
      </c>
      <c r="F68" s="50"/>
      <c r="G68" s="50"/>
      <c r="H68" s="50"/>
      <c r="I68" s="50">
        <v>630</v>
      </c>
      <c r="J68" s="50">
        <v>1221570</v>
      </c>
      <c r="K68" s="50"/>
      <c r="L68" s="50"/>
      <c r="M68" s="50"/>
      <c r="N68" s="50"/>
      <c r="O68" s="50"/>
      <c r="P68" s="62"/>
    </row>
    <row r="69" spans="1:16" ht="15.75">
      <c r="A69" s="61">
        <v>55</v>
      </c>
      <c r="B69" s="49" t="s">
        <v>602</v>
      </c>
      <c r="C69" s="48"/>
      <c r="D69" s="48"/>
      <c r="E69" s="50">
        <v>1221570</v>
      </c>
      <c r="F69" s="50"/>
      <c r="G69" s="50"/>
      <c r="H69" s="50"/>
      <c r="I69" s="50">
        <v>630</v>
      </c>
      <c r="J69" s="50">
        <v>1221570</v>
      </c>
      <c r="K69" s="50"/>
      <c r="L69" s="50"/>
      <c r="M69" s="50"/>
      <c r="N69" s="50"/>
      <c r="O69" s="50"/>
      <c r="P69" s="62"/>
    </row>
    <row r="70" spans="1:16" s="54" customFormat="1" ht="34.5" customHeight="1">
      <c r="A70" s="444" t="s">
        <v>1550</v>
      </c>
      <c r="B70" s="445"/>
      <c r="C70" s="445"/>
      <c r="D70" s="445"/>
      <c r="E70" s="53">
        <v>3664710</v>
      </c>
      <c r="F70" s="53"/>
      <c r="G70" s="53"/>
      <c r="H70" s="53"/>
      <c r="I70" s="53">
        <v>1890</v>
      </c>
      <c r="J70" s="53">
        <v>3664710</v>
      </c>
      <c r="K70" s="53"/>
      <c r="L70" s="53"/>
      <c r="M70" s="53"/>
      <c r="N70" s="53"/>
      <c r="O70" s="53"/>
      <c r="P70" s="63"/>
    </row>
    <row r="71" spans="1:16" ht="20.25">
      <c r="A71" s="213" t="s">
        <v>1688</v>
      </c>
      <c r="B71" s="75"/>
      <c r="C71" s="74"/>
      <c r="D71" s="75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214"/>
    </row>
    <row r="72" spans="1:16" ht="15.75">
      <c r="A72" s="61">
        <v>56</v>
      </c>
      <c r="B72" s="49" t="s">
        <v>603</v>
      </c>
      <c r="C72" s="48"/>
      <c r="D72" s="48"/>
      <c r="E72" s="50">
        <v>396000</v>
      </c>
      <c r="F72" s="50"/>
      <c r="G72" s="50"/>
      <c r="H72" s="50"/>
      <c r="I72" s="50">
        <v>330</v>
      </c>
      <c r="J72" s="50">
        <v>396000</v>
      </c>
      <c r="K72" s="50"/>
      <c r="L72" s="50"/>
      <c r="M72" s="50"/>
      <c r="N72" s="50"/>
      <c r="O72" s="50"/>
      <c r="P72" s="62"/>
    </row>
    <row r="73" spans="1:16" ht="15.75">
      <c r="A73" s="61">
        <v>57</v>
      </c>
      <c r="B73" s="49" t="s">
        <v>604</v>
      </c>
      <c r="C73" s="48"/>
      <c r="D73" s="48"/>
      <c r="E73" s="50">
        <v>1152000</v>
      </c>
      <c r="F73" s="50"/>
      <c r="G73" s="50"/>
      <c r="H73" s="50"/>
      <c r="I73" s="50">
        <v>960</v>
      </c>
      <c r="J73" s="50">
        <v>1152000</v>
      </c>
      <c r="K73" s="50"/>
      <c r="L73" s="50"/>
      <c r="M73" s="50"/>
      <c r="N73" s="50"/>
      <c r="O73" s="50"/>
      <c r="P73" s="62"/>
    </row>
    <row r="74" spans="1:16" ht="15.75">
      <c r="A74" s="61">
        <v>58</v>
      </c>
      <c r="B74" s="49" t="s">
        <v>605</v>
      </c>
      <c r="C74" s="48"/>
      <c r="D74" s="48"/>
      <c r="E74" s="50">
        <v>979200</v>
      </c>
      <c r="F74" s="50"/>
      <c r="G74" s="50"/>
      <c r="H74" s="50"/>
      <c r="I74" s="50">
        <v>816</v>
      </c>
      <c r="J74" s="50">
        <v>979200</v>
      </c>
      <c r="K74" s="50"/>
      <c r="L74" s="50"/>
      <c r="M74" s="50"/>
      <c r="N74" s="50"/>
      <c r="O74" s="50"/>
      <c r="P74" s="62"/>
    </row>
    <row r="75" spans="1:16" s="54" customFormat="1" ht="34.5" customHeight="1">
      <c r="A75" s="444" t="s">
        <v>1550</v>
      </c>
      <c r="B75" s="445"/>
      <c r="C75" s="445"/>
      <c r="D75" s="445"/>
      <c r="E75" s="53">
        <v>2527200</v>
      </c>
      <c r="F75" s="53"/>
      <c r="G75" s="53"/>
      <c r="H75" s="53"/>
      <c r="I75" s="53">
        <v>2106</v>
      </c>
      <c r="J75" s="53">
        <v>2527200</v>
      </c>
      <c r="K75" s="53"/>
      <c r="L75" s="53"/>
      <c r="M75" s="53"/>
      <c r="N75" s="53"/>
      <c r="O75" s="53"/>
      <c r="P75" s="63"/>
    </row>
    <row r="76" spans="1:16" ht="20.25">
      <c r="A76" s="213" t="s">
        <v>1689</v>
      </c>
      <c r="B76" s="75"/>
      <c r="C76" s="74"/>
      <c r="D76" s="75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214"/>
    </row>
    <row r="77" spans="1:16" ht="15.75">
      <c r="A77" s="61">
        <v>59</v>
      </c>
      <c r="B77" s="49" t="s">
        <v>606</v>
      </c>
      <c r="C77" s="48"/>
      <c r="D77" s="48"/>
      <c r="E77" s="50">
        <v>714425</v>
      </c>
      <c r="F77" s="50"/>
      <c r="G77" s="50"/>
      <c r="H77" s="50"/>
      <c r="I77" s="50">
        <v>425</v>
      </c>
      <c r="J77" s="50">
        <v>714425</v>
      </c>
      <c r="K77" s="50"/>
      <c r="L77" s="50"/>
      <c r="M77" s="50"/>
      <c r="N77" s="50"/>
      <c r="O77" s="50"/>
      <c r="P77" s="62"/>
    </row>
    <row r="78" spans="1:16" ht="15.75">
      <c r="A78" s="61">
        <v>60</v>
      </c>
      <c r="B78" s="49" t="s">
        <v>607</v>
      </c>
      <c r="C78" s="48"/>
      <c r="D78" s="48"/>
      <c r="E78" s="50">
        <v>1242899</v>
      </c>
      <c r="F78" s="50"/>
      <c r="G78" s="50"/>
      <c r="H78" s="50"/>
      <c r="I78" s="50">
        <v>641</v>
      </c>
      <c r="J78" s="50">
        <v>1242899</v>
      </c>
      <c r="K78" s="50"/>
      <c r="L78" s="50"/>
      <c r="M78" s="50"/>
      <c r="N78" s="50"/>
      <c r="O78" s="50"/>
      <c r="P78" s="62"/>
    </row>
    <row r="79" spans="1:16" ht="15.75">
      <c r="A79" s="61">
        <v>61</v>
      </c>
      <c r="B79" s="49" t="s">
        <v>608</v>
      </c>
      <c r="C79" s="48"/>
      <c r="D79" s="48"/>
      <c r="E79" s="50">
        <v>840500</v>
      </c>
      <c r="F79" s="50"/>
      <c r="G79" s="50"/>
      <c r="H79" s="50"/>
      <c r="I79" s="50">
        <v>500</v>
      </c>
      <c r="J79" s="50">
        <v>840500</v>
      </c>
      <c r="K79" s="50"/>
      <c r="L79" s="50"/>
      <c r="M79" s="50"/>
      <c r="N79" s="50"/>
      <c r="O79" s="50"/>
      <c r="P79" s="62"/>
    </row>
    <row r="80" spans="1:16" ht="15.75">
      <c r="A80" s="61">
        <v>62</v>
      </c>
      <c r="B80" s="49" t="s">
        <v>609</v>
      </c>
      <c r="C80" s="48"/>
      <c r="D80" s="48"/>
      <c r="E80" s="50">
        <v>1408678</v>
      </c>
      <c r="F80" s="50"/>
      <c r="G80" s="50"/>
      <c r="H80" s="50"/>
      <c r="I80" s="50">
        <v>838</v>
      </c>
      <c r="J80" s="50">
        <v>1408678</v>
      </c>
      <c r="K80" s="50"/>
      <c r="L80" s="50"/>
      <c r="M80" s="50"/>
      <c r="N80" s="50"/>
      <c r="O80" s="50"/>
      <c r="P80" s="62"/>
    </row>
    <row r="81" spans="1:16" ht="15.75">
      <c r="A81" s="61">
        <v>63</v>
      </c>
      <c r="B81" s="49" t="s">
        <v>610</v>
      </c>
      <c r="C81" s="48"/>
      <c r="D81" s="48"/>
      <c r="E81" s="50">
        <v>944722</v>
      </c>
      <c r="F81" s="50"/>
      <c r="G81" s="50"/>
      <c r="H81" s="50"/>
      <c r="I81" s="50">
        <v>562</v>
      </c>
      <c r="J81" s="50">
        <v>944722</v>
      </c>
      <c r="K81" s="50"/>
      <c r="L81" s="50"/>
      <c r="M81" s="50"/>
      <c r="N81" s="50"/>
      <c r="O81" s="50"/>
      <c r="P81" s="62"/>
    </row>
    <row r="82" spans="1:16" ht="15.75">
      <c r="A82" s="61">
        <v>64</v>
      </c>
      <c r="B82" s="49" t="s">
        <v>611</v>
      </c>
      <c r="C82" s="48"/>
      <c r="D82" s="48"/>
      <c r="E82" s="50">
        <v>890930</v>
      </c>
      <c r="F82" s="50"/>
      <c r="G82" s="50"/>
      <c r="H82" s="50"/>
      <c r="I82" s="50">
        <v>530</v>
      </c>
      <c r="J82" s="50">
        <v>890930</v>
      </c>
      <c r="K82" s="50"/>
      <c r="L82" s="50"/>
      <c r="M82" s="50"/>
      <c r="N82" s="50"/>
      <c r="O82" s="50"/>
      <c r="P82" s="62"/>
    </row>
    <row r="83" spans="1:16" s="54" customFormat="1" ht="34.5" customHeight="1">
      <c r="A83" s="444" t="s">
        <v>1550</v>
      </c>
      <c r="B83" s="445"/>
      <c r="C83" s="445"/>
      <c r="D83" s="445"/>
      <c r="E83" s="53">
        <v>6042154</v>
      </c>
      <c r="F83" s="53"/>
      <c r="G83" s="53"/>
      <c r="H83" s="53"/>
      <c r="I83" s="53">
        <v>3496</v>
      </c>
      <c r="J83" s="53">
        <v>6042154</v>
      </c>
      <c r="K83" s="53"/>
      <c r="L83" s="53"/>
      <c r="M83" s="53"/>
      <c r="N83" s="53"/>
      <c r="O83" s="53"/>
      <c r="P83" s="63"/>
    </row>
    <row r="84" spans="1:16" ht="20.25">
      <c r="A84" s="213" t="s">
        <v>1690</v>
      </c>
      <c r="B84" s="75"/>
      <c r="C84" s="74"/>
      <c r="D84" s="75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214"/>
    </row>
    <row r="85" spans="1:16" ht="15.75">
      <c r="A85" s="61">
        <v>65</v>
      </c>
      <c r="B85" s="49" t="s">
        <v>614</v>
      </c>
      <c r="C85" s="48"/>
      <c r="D85" s="48"/>
      <c r="E85" s="50">
        <v>800925</v>
      </c>
      <c r="F85" s="50"/>
      <c r="G85" s="50"/>
      <c r="H85" s="50"/>
      <c r="I85" s="50">
        <v>543</v>
      </c>
      <c r="J85" s="50">
        <v>800925</v>
      </c>
      <c r="K85" s="50"/>
      <c r="L85" s="50"/>
      <c r="M85" s="50"/>
      <c r="N85" s="50"/>
      <c r="O85" s="50"/>
      <c r="P85" s="62"/>
    </row>
    <row r="86" spans="1:16" ht="15.75">
      <c r="A86" s="61">
        <v>66</v>
      </c>
      <c r="B86" s="49" t="s">
        <v>615</v>
      </c>
      <c r="C86" s="48"/>
      <c r="D86" s="48"/>
      <c r="E86" s="50">
        <v>958750</v>
      </c>
      <c r="F86" s="50"/>
      <c r="G86" s="50"/>
      <c r="H86" s="50"/>
      <c r="I86" s="50">
        <v>650</v>
      </c>
      <c r="J86" s="50">
        <v>958750</v>
      </c>
      <c r="K86" s="50"/>
      <c r="L86" s="50"/>
      <c r="M86" s="50"/>
      <c r="N86" s="50"/>
      <c r="O86" s="50"/>
      <c r="P86" s="62"/>
    </row>
    <row r="87" spans="1:16" ht="15.75">
      <c r="A87" s="61">
        <v>67</v>
      </c>
      <c r="B87" s="49" t="s">
        <v>616</v>
      </c>
      <c r="C87" s="48"/>
      <c r="D87" s="48"/>
      <c r="E87" s="50">
        <v>789125</v>
      </c>
      <c r="F87" s="50"/>
      <c r="G87" s="50"/>
      <c r="H87" s="50"/>
      <c r="I87" s="50">
        <v>535</v>
      </c>
      <c r="J87" s="50">
        <v>789125</v>
      </c>
      <c r="K87" s="50"/>
      <c r="L87" s="50"/>
      <c r="M87" s="50"/>
      <c r="N87" s="50"/>
      <c r="O87" s="50"/>
      <c r="P87" s="62"/>
    </row>
    <row r="88" spans="1:16" ht="15.75">
      <c r="A88" s="61">
        <v>68</v>
      </c>
      <c r="B88" s="49" t="s">
        <v>617</v>
      </c>
      <c r="C88" s="48"/>
      <c r="D88" s="48"/>
      <c r="E88" s="50">
        <v>789125</v>
      </c>
      <c r="F88" s="50"/>
      <c r="G88" s="50"/>
      <c r="H88" s="50"/>
      <c r="I88" s="50">
        <v>535</v>
      </c>
      <c r="J88" s="50">
        <v>789125</v>
      </c>
      <c r="K88" s="50"/>
      <c r="L88" s="50"/>
      <c r="M88" s="50"/>
      <c r="N88" s="50"/>
      <c r="O88" s="50"/>
      <c r="P88" s="62"/>
    </row>
    <row r="89" spans="1:16" ht="15.75">
      <c r="A89" s="61">
        <v>69</v>
      </c>
      <c r="B89" s="49" t="s">
        <v>618</v>
      </c>
      <c r="C89" s="48"/>
      <c r="D89" s="48"/>
      <c r="E89" s="50">
        <v>786175</v>
      </c>
      <c r="F89" s="50"/>
      <c r="G89" s="50"/>
      <c r="H89" s="50"/>
      <c r="I89" s="50">
        <v>533</v>
      </c>
      <c r="J89" s="50">
        <v>786175</v>
      </c>
      <c r="K89" s="50"/>
      <c r="L89" s="50"/>
      <c r="M89" s="50"/>
      <c r="N89" s="50"/>
      <c r="O89" s="50"/>
      <c r="P89" s="62"/>
    </row>
    <row r="90" spans="1:16" ht="15.75">
      <c r="A90" s="61">
        <v>70</v>
      </c>
      <c r="B90" s="49" t="s">
        <v>619</v>
      </c>
      <c r="C90" s="48"/>
      <c r="D90" s="48"/>
      <c r="E90" s="50">
        <v>793550</v>
      </c>
      <c r="F90" s="50"/>
      <c r="G90" s="50"/>
      <c r="H90" s="50"/>
      <c r="I90" s="50">
        <v>538</v>
      </c>
      <c r="J90" s="50">
        <v>793550</v>
      </c>
      <c r="K90" s="50"/>
      <c r="L90" s="50"/>
      <c r="M90" s="50"/>
      <c r="N90" s="50"/>
      <c r="O90" s="50"/>
      <c r="P90" s="62"/>
    </row>
    <row r="91" spans="1:16" ht="15.75">
      <c r="A91" s="61">
        <v>71</v>
      </c>
      <c r="B91" s="49" t="s">
        <v>620</v>
      </c>
      <c r="C91" s="48"/>
      <c r="D91" s="48"/>
      <c r="E91" s="50">
        <v>303800</v>
      </c>
      <c r="F91" s="50"/>
      <c r="G91" s="50"/>
      <c r="H91" s="50"/>
      <c r="I91" s="50">
        <v>217</v>
      </c>
      <c r="J91" s="50">
        <v>303800</v>
      </c>
      <c r="K91" s="50"/>
      <c r="L91" s="50"/>
      <c r="M91" s="50"/>
      <c r="N91" s="50"/>
      <c r="O91" s="50"/>
      <c r="P91" s="62"/>
    </row>
    <row r="92" spans="1:16" ht="15.75">
      <c r="A92" s="61">
        <v>72</v>
      </c>
      <c r="B92" s="49" t="s">
        <v>621</v>
      </c>
      <c r="C92" s="48"/>
      <c r="D92" s="48"/>
      <c r="E92" s="50">
        <v>427000</v>
      </c>
      <c r="F92" s="50"/>
      <c r="G92" s="50"/>
      <c r="H92" s="50"/>
      <c r="I92" s="50">
        <v>305</v>
      </c>
      <c r="J92" s="50">
        <v>427000</v>
      </c>
      <c r="K92" s="50"/>
      <c r="L92" s="50"/>
      <c r="M92" s="50"/>
      <c r="N92" s="50"/>
      <c r="O92" s="50"/>
      <c r="P92" s="62"/>
    </row>
    <row r="93" spans="1:16" ht="15.75">
      <c r="A93" s="61">
        <v>73</v>
      </c>
      <c r="B93" s="49" t="s">
        <v>622</v>
      </c>
      <c r="C93" s="48"/>
      <c r="D93" s="48"/>
      <c r="E93" s="50">
        <v>604750</v>
      </c>
      <c r="F93" s="50"/>
      <c r="G93" s="50"/>
      <c r="H93" s="50"/>
      <c r="I93" s="50">
        <v>410</v>
      </c>
      <c r="J93" s="50">
        <v>604750</v>
      </c>
      <c r="K93" s="50"/>
      <c r="L93" s="50"/>
      <c r="M93" s="50"/>
      <c r="N93" s="50"/>
      <c r="O93" s="50"/>
      <c r="P93" s="62"/>
    </row>
    <row r="94" spans="1:16" ht="15.75">
      <c r="A94" s="61">
        <v>74</v>
      </c>
      <c r="B94" s="49" t="s">
        <v>623</v>
      </c>
      <c r="C94" s="48"/>
      <c r="D94" s="48"/>
      <c r="E94" s="50">
        <v>1128375</v>
      </c>
      <c r="F94" s="50"/>
      <c r="G94" s="50"/>
      <c r="H94" s="50"/>
      <c r="I94" s="50">
        <v>765</v>
      </c>
      <c r="J94" s="50">
        <v>1128375</v>
      </c>
      <c r="K94" s="50"/>
      <c r="L94" s="50"/>
      <c r="M94" s="50"/>
      <c r="N94" s="50"/>
      <c r="O94" s="50"/>
      <c r="P94" s="62"/>
    </row>
    <row r="95" spans="1:16" s="54" customFormat="1" ht="34.5" customHeight="1">
      <c r="A95" s="444" t="s">
        <v>1550</v>
      </c>
      <c r="B95" s="445"/>
      <c r="C95" s="445"/>
      <c r="D95" s="445"/>
      <c r="E95" s="53">
        <v>7381575</v>
      </c>
      <c r="F95" s="53"/>
      <c r="G95" s="53"/>
      <c r="H95" s="53"/>
      <c r="I95" s="53">
        <v>5031</v>
      </c>
      <c r="J95" s="53">
        <v>7381575</v>
      </c>
      <c r="K95" s="53"/>
      <c r="L95" s="53"/>
      <c r="M95" s="53"/>
      <c r="N95" s="53"/>
      <c r="O95" s="53"/>
      <c r="P95" s="63"/>
    </row>
    <row r="96" spans="1:16" ht="20.25">
      <c r="A96" s="213" t="s">
        <v>1691</v>
      </c>
      <c r="B96" s="75"/>
      <c r="C96" s="74"/>
      <c r="D96" s="75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214"/>
    </row>
    <row r="97" spans="1:16" ht="15.75">
      <c r="A97" s="61">
        <v>75</v>
      </c>
      <c r="B97" s="49" t="s">
        <v>625</v>
      </c>
      <c r="C97" s="48"/>
      <c r="D97" s="48"/>
      <c r="E97" s="50">
        <v>689210</v>
      </c>
      <c r="F97" s="50"/>
      <c r="G97" s="50"/>
      <c r="H97" s="50"/>
      <c r="I97" s="50">
        <v>410</v>
      </c>
      <c r="J97" s="50">
        <v>689210</v>
      </c>
      <c r="K97" s="50"/>
      <c r="L97" s="50"/>
      <c r="M97" s="50"/>
      <c r="N97" s="50"/>
      <c r="O97" s="50"/>
      <c r="P97" s="62"/>
    </row>
    <row r="98" spans="1:16" ht="15.75">
      <c r="A98" s="61">
        <v>76</v>
      </c>
      <c r="B98" s="49" t="s">
        <v>627</v>
      </c>
      <c r="C98" s="48"/>
      <c r="D98" s="48"/>
      <c r="E98" s="50">
        <v>1387833.6</v>
      </c>
      <c r="F98" s="50"/>
      <c r="G98" s="50"/>
      <c r="H98" s="50"/>
      <c r="I98" s="50">
        <v>825.6</v>
      </c>
      <c r="J98" s="50">
        <v>1387833.6</v>
      </c>
      <c r="K98" s="50"/>
      <c r="L98" s="50"/>
      <c r="M98" s="50"/>
      <c r="N98" s="50"/>
      <c r="O98" s="50"/>
      <c r="P98" s="62"/>
    </row>
    <row r="99" spans="1:16" ht="15.75">
      <c r="A99" s="61">
        <v>77</v>
      </c>
      <c r="B99" s="49" t="s">
        <v>626</v>
      </c>
      <c r="C99" s="48"/>
      <c r="D99" s="48"/>
      <c r="E99" s="50">
        <v>1496090</v>
      </c>
      <c r="F99" s="50"/>
      <c r="G99" s="50"/>
      <c r="H99" s="50"/>
      <c r="I99" s="50">
        <v>890</v>
      </c>
      <c r="J99" s="50">
        <v>1496090</v>
      </c>
      <c r="K99" s="50"/>
      <c r="L99" s="50"/>
      <c r="M99" s="50"/>
      <c r="N99" s="50"/>
      <c r="O99" s="50"/>
      <c r="P99" s="62"/>
    </row>
    <row r="100" spans="1:16" s="54" customFormat="1" ht="34.5" customHeight="1">
      <c r="A100" s="444" t="s">
        <v>1550</v>
      </c>
      <c r="B100" s="445"/>
      <c r="C100" s="445"/>
      <c r="D100" s="445"/>
      <c r="E100" s="53">
        <v>3573133.6</v>
      </c>
      <c r="F100" s="53"/>
      <c r="G100" s="53"/>
      <c r="H100" s="53"/>
      <c r="I100" s="53">
        <v>2125.6</v>
      </c>
      <c r="J100" s="53">
        <v>3573133.6</v>
      </c>
      <c r="K100" s="53"/>
      <c r="L100" s="53"/>
      <c r="M100" s="53"/>
      <c r="N100" s="53"/>
      <c r="O100" s="53"/>
      <c r="P100" s="63"/>
    </row>
    <row r="101" spans="1:16" ht="20.25">
      <c r="A101" s="213" t="s">
        <v>1692</v>
      </c>
      <c r="B101" s="75"/>
      <c r="C101" s="74"/>
      <c r="D101" s="75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214"/>
    </row>
    <row r="102" spans="1:16" ht="15.75">
      <c r="A102" s="61">
        <v>78</v>
      </c>
      <c r="B102" s="49" t="s">
        <v>629</v>
      </c>
      <c r="C102" s="48"/>
      <c r="D102" s="48"/>
      <c r="E102" s="50">
        <v>634745.6</v>
      </c>
      <c r="F102" s="50"/>
      <c r="G102" s="50"/>
      <c r="H102" s="50"/>
      <c r="I102" s="50">
        <v>377.6</v>
      </c>
      <c r="J102" s="50">
        <v>634745.6</v>
      </c>
      <c r="K102" s="50"/>
      <c r="L102" s="50"/>
      <c r="M102" s="50"/>
      <c r="N102" s="50"/>
      <c r="O102" s="50"/>
      <c r="P102" s="62"/>
    </row>
    <row r="103" spans="1:16" ht="15.75">
      <c r="A103" s="61">
        <v>79</v>
      </c>
      <c r="B103" s="49" t="s">
        <v>630</v>
      </c>
      <c r="C103" s="48"/>
      <c r="D103" s="48"/>
      <c r="E103" s="50">
        <v>734260.8</v>
      </c>
      <c r="F103" s="50"/>
      <c r="G103" s="50"/>
      <c r="H103" s="50"/>
      <c r="I103" s="50">
        <v>436.8</v>
      </c>
      <c r="J103" s="50">
        <v>734260.8</v>
      </c>
      <c r="K103" s="50"/>
      <c r="L103" s="50"/>
      <c r="M103" s="50"/>
      <c r="N103" s="50"/>
      <c r="O103" s="50"/>
      <c r="P103" s="62"/>
    </row>
    <row r="104" spans="1:16" ht="15.75">
      <c r="A104" s="61">
        <v>80</v>
      </c>
      <c r="B104" s="49" t="s">
        <v>631</v>
      </c>
      <c r="C104" s="48"/>
      <c r="D104" s="48"/>
      <c r="E104" s="50">
        <v>439077.2</v>
      </c>
      <c r="F104" s="50"/>
      <c r="G104" s="50"/>
      <c r="H104" s="50"/>
      <c r="I104" s="50">
        <v>261.2</v>
      </c>
      <c r="J104" s="50">
        <v>439077.2</v>
      </c>
      <c r="K104" s="50"/>
      <c r="L104" s="50"/>
      <c r="M104" s="50"/>
      <c r="N104" s="50"/>
      <c r="O104" s="50"/>
      <c r="P104" s="62"/>
    </row>
    <row r="105" spans="1:16" s="54" customFormat="1" ht="34.5" customHeight="1">
      <c r="A105" s="444" t="s">
        <v>1550</v>
      </c>
      <c r="B105" s="445"/>
      <c r="C105" s="445"/>
      <c r="D105" s="445"/>
      <c r="E105" s="53">
        <v>1808083.5999999999</v>
      </c>
      <c r="F105" s="53"/>
      <c r="G105" s="53"/>
      <c r="H105" s="53"/>
      <c r="I105" s="53">
        <v>1075.6000000000001</v>
      </c>
      <c r="J105" s="53">
        <v>1808083.5999999999</v>
      </c>
      <c r="K105" s="53"/>
      <c r="L105" s="53"/>
      <c r="M105" s="53"/>
      <c r="N105" s="53"/>
      <c r="O105" s="53"/>
      <c r="P105" s="63"/>
    </row>
    <row r="106" spans="1:16" ht="20.25">
      <c r="A106" s="213" t="s">
        <v>1589</v>
      </c>
      <c r="B106" s="75"/>
      <c r="C106" s="74"/>
      <c r="D106" s="75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214"/>
    </row>
    <row r="107" spans="1:16" ht="31.5">
      <c r="A107" s="61">
        <v>81</v>
      </c>
      <c r="B107" s="49" t="s">
        <v>632</v>
      </c>
      <c r="C107" s="48"/>
      <c r="D107" s="48"/>
      <c r="E107" s="50">
        <v>921477</v>
      </c>
      <c r="F107" s="50">
        <v>921477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62"/>
    </row>
    <row r="108" spans="1:16" ht="15.75">
      <c r="A108" s="61">
        <v>82</v>
      </c>
      <c r="B108" s="49" t="s">
        <v>633</v>
      </c>
      <c r="C108" s="48"/>
      <c r="D108" s="48"/>
      <c r="E108" s="50">
        <v>924252.5</v>
      </c>
      <c r="F108" s="50">
        <v>924252.5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62"/>
    </row>
    <row r="109" spans="1:16" ht="15.75">
      <c r="A109" s="61">
        <v>83</v>
      </c>
      <c r="B109" s="49" t="s">
        <v>634</v>
      </c>
      <c r="C109" s="48"/>
      <c r="D109" s="48"/>
      <c r="E109" s="50">
        <v>3031953.2</v>
      </c>
      <c r="F109" s="50">
        <v>3031953.2</v>
      </c>
      <c r="G109" s="50"/>
      <c r="H109" s="50"/>
      <c r="I109" s="50"/>
      <c r="J109" s="50"/>
      <c r="K109" s="50"/>
      <c r="L109" s="50"/>
      <c r="M109" s="50"/>
      <c r="N109" s="50"/>
      <c r="O109" s="50"/>
      <c r="P109" s="62"/>
    </row>
    <row r="110" spans="1:16" ht="15.75">
      <c r="A110" s="61">
        <v>84</v>
      </c>
      <c r="B110" s="49" t="s">
        <v>635</v>
      </c>
      <c r="C110" s="48"/>
      <c r="D110" s="48"/>
      <c r="E110" s="50">
        <v>1220456</v>
      </c>
      <c r="F110" s="50">
        <v>1220456</v>
      </c>
      <c r="G110" s="50"/>
      <c r="H110" s="50"/>
      <c r="I110" s="50"/>
      <c r="J110" s="50"/>
      <c r="K110" s="50"/>
      <c r="L110" s="50"/>
      <c r="M110" s="50"/>
      <c r="N110" s="50"/>
      <c r="O110" s="50"/>
      <c r="P110" s="62"/>
    </row>
    <row r="111" spans="1:16" ht="15.75">
      <c r="A111" s="61">
        <v>85</v>
      </c>
      <c r="B111" s="49" t="s">
        <v>636</v>
      </c>
      <c r="C111" s="48"/>
      <c r="D111" s="48"/>
      <c r="E111" s="50">
        <v>523520</v>
      </c>
      <c r="F111" s="50">
        <v>523520</v>
      </c>
      <c r="G111" s="50"/>
      <c r="H111" s="50"/>
      <c r="I111" s="50"/>
      <c r="J111" s="50"/>
      <c r="K111" s="50"/>
      <c r="L111" s="50"/>
      <c r="M111" s="50"/>
      <c r="N111" s="50"/>
      <c r="O111" s="50"/>
      <c r="P111" s="62"/>
    </row>
    <row r="112" spans="1:16" ht="15.75">
      <c r="A112" s="61">
        <v>86</v>
      </c>
      <c r="B112" s="49" t="s">
        <v>637</v>
      </c>
      <c r="C112" s="48"/>
      <c r="D112" s="48"/>
      <c r="E112" s="50">
        <v>6641903.5</v>
      </c>
      <c r="F112" s="50">
        <v>6641903.5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62"/>
    </row>
    <row r="113" spans="1:16" ht="15.75">
      <c r="A113" s="61">
        <v>87</v>
      </c>
      <c r="B113" s="49" t="s">
        <v>638</v>
      </c>
      <c r="C113" s="48"/>
      <c r="D113" s="48"/>
      <c r="E113" s="50">
        <v>1839022.5</v>
      </c>
      <c r="F113" s="50">
        <v>1839022.5</v>
      </c>
      <c r="G113" s="50"/>
      <c r="H113" s="50"/>
      <c r="I113" s="50"/>
      <c r="J113" s="50"/>
      <c r="K113" s="50"/>
      <c r="L113" s="50"/>
      <c r="M113" s="50"/>
      <c r="N113" s="50"/>
      <c r="O113" s="50"/>
      <c r="P113" s="62"/>
    </row>
    <row r="114" spans="1:16" ht="15.75">
      <c r="A114" s="61">
        <v>88</v>
      </c>
      <c r="B114" s="49" t="s">
        <v>639</v>
      </c>
      <c r="C114" s="48"/>
      <c r="D114" s="48"/>
      <c r="E114" s="50">
        <v>1014600</v>
      </c>
      <c r="F114" s="50">
        <v>1014600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62"/>
    </row>
    <row r="115" spans="1:16" ht="15.75">
      <c r="A115" s="61">
        <v>89</v>
      </c>
      <c r="B115" s="49" t="s">
        <v>640</v>
      </c>
      <c r="C115" s="48"/>
      <c r="D115" s="48"/>
      <c r="E115" s="50">
        <v>2582359.5</v>
      </c>
      <c r="F115" s="50">
        <v>2582359.5</v>
      </c>
      <c r="G115" s="50"/>
      <c r="H115" s="50"/>
      <c r="I115" s="50"/>
      <c r="J115" s="50"/>
      <c r="K115" s="50"/>
      <c r="L115" s="50"/>
      <c r="M115" s="50"/>
      <c r="N115" s="50"/>
      <c r="O115" s="50"/>
      <c r="P115" s="62"/>
    </row>
    <row r="116" spans="1:16" ht="15.75">
      <c r="A116" s="61">
        <v>90</v>
      </c>
      <c r="B116" s="49" t="s">
        <v>641</v>
      </c>
      <c r="C116" s="48"/>
      <c r="D116" s="48"/>
      <c r="E116" s="50">
        <v>258978.8</v>
      </c>
      <c r="F116" s="50">
        <v>258978.8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62"/>
    </row>
    <row r="117" spans="1:16" ht="15.75">
      <c r="A117" s="61">
        <v>91</v>
      </c>
      <c r="B117" s="49" t="s">
        <v>642</v>
      </c>
      <c r="C117" s="48"/>
      <c r="D117" s="48"/>
      <c r="E117" s="50">
        <v>436041.5</v>
      </c>
      <c r="F117" s="50">
        <v>436041.5</v>
      </c>
      <c r="G117" s="50"/>
      <c r="H117" s="50"/>
      <c r="I117" s="50"/>
      <c r="J117" s="50"/>
      <c r="K117" s="50"/>
      <c r="L117" s="50"/>
      <c r="M117" s="50"/>
      <c r="N117" s="50"/>
      <c r="O117" s="50"/>
      <c r="P117" s="62"/>
    </row>
    <row r="118" spans="1:16" ht="15.75">
      <c r="A118" s="61">
        <v>92</v>
      </c>
      <c r="B118" s="49" t="s">
        <v>1693</v>
      </c>
      <c r="C118" s="48"/>
      <c r="D118" s="48"/>
      <c r="E118" s="50">
        <v>640976.2</v>
      </c>
      <c r="F118" s="50">
        <v>640976.2</v>
      </c>
      <c r="G118" s="50"/>
      <c r="H118" s="50"/>
      <c r="I118" s="50"/>
      <c r="J118" s="50"/>
      <c r="K118" s="50"/>
      <c r="L118" s="50"/>
      <c r="M118" s="50"/>
      <c r="N118" s="50"/>
      <c r="O118" s="50"/>
      <c r="P118" s="62"/>
    </row>
    <row r="119" spans="1:16" ht="31.5">
      <c r="A119" s="61">
        <v>93</v>
      </c>
      <c r="B119" s="49" t="s">
        <v>1681</v>
      </c>
      <c r="C119" s="48"/>
      <c r="D119" s="48"/>
      <c r="E119" s="50">
        <v>2635276.9</v>
      </c>
      <c r="F119" s="50">
        <v>2635276.9</v>
      </c>
      <c r="G119" s="50"/>
      <c r="H119" s="50"/>
      <c r="I119" s="50"/>
      <c r="J119" s="50"/>
      <c r="K119" s="50"/>
      <c r="L119" s="50"/>
      <c r="M119" s="50"/>
      <c r="N119" s="50"/>
      <c r="O119" s="50"/>
      <c r="P119" s="62"/>
    </row>
    <row r="120" spans="1:16" s="54" customFormat="1" ht="34.5" customHeight="1">
      <c r="A120" s="444" t="s">
        <v>1550</v>
      </c>
      <c r="B120" s="445"/>
      <c r="C120" s="445"/>
      <c r="D120" s="445"/>
      <c r="E120" s="53">
        <v>22670817.599999998</v>
      </c>
      <c r="F120" s="53">
        <v>22670817.599999998</v>
      </c>
      <c r="G120" s="53"/>
      <c r="H120" s="53"/>
      <c r="I120" s="53"/>
      <c r="J120" s="53"/>
      <c r="K120" s="53"/>
      <c r="L120" s="53"/>
      <c r="M120" s="53"/>
      <c r="N120" s="53"/>
      <c r="O120" s="53"/>
      <c r="P120" s="63"/>
    </row>
    <row r="121" spans="1:16" ht="20.25">
      <c r="A121" s="213" t="s">
        <v>1590</v>
      </c>
      <c r="B121" s="75"/>
      <c r="C121" s="74"/>
      <c r="D121" s="75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214"/>
    </row>
    <row r="122" spans="1:16" ht="15.75">
      <c r="A122" s="61">
        <v>94</v>
      </c>
      <c r="B122" s="49" t="s">
        <v>652</v>
      </c>
      <c r="C122" s="48"/>
      <c r="D122" s="48"/>
      <c r="E122" s="50">
        <v>468999</v>
      </c>
      <c r="F122" s="50"/>
      <c r="G122" s="50"/>
      <c r="H122" s="50"/>
      <c r="I122" s="50">
        <v>279</v>
      </c>
      <c r="J122" s="50">
        <v>468999</v>
      </c>
      <c r="K122" s="50"/>
      <c r="L122" s="50"/>
      <c r="M122" s="50"/>
      <c r="N122" s="50"/>
      <c r="O122" s="50"/>
      <c r="P122" s="62"/>
    </row>
    <row r="123" spans="1:16" ht="15.75">
      <c r="A123" s="61">
        <v>95</v>
      </c>
      <c r="B123" s="49" t="s">
        <v>651</v>
      </c>
      <c r="C123" s="48"/>
      <c r="D123" s="48"/>
      <c r="E123" s="50">
        <v>472361</v>
      </c>
      <c r="F123" s="50"/>
      <c r="G123" s="50"/>
      <c r="H123" s="50"/>
      <c r="I123" s="50">
        <v>281</v>
      </c>
      <c r="J123" s="50">
        <v>472361</v>
      </c>
      <c r="K123" s="50"/>
      <c r="L123" s="50"/>
      <c r="M123" s="50"/>
      <c r="N123" s="50"/>
      <c r="O123" s="50"/>
      <c r="P123" s="62"/>
    </row>
    <row r="124" spans="1:16" ht="15.75">
      <c r="A124" s="61">
        <v>96</v>
      </c>
      <c r="B124" s="49" t="s">
        <v>650</v>
      </c>
      <c r="C124" s="48"/>
      <c r="D124" s="48"/>
      <c r="E124" s="50">
        <v>494214</v>
      </c>
      <c r="F124" s="50"/>
      <c r="G124" s="50"/>
      <c r="H124" s="50"/>
      <c r="I124" s="50">
        <v>294</v>
      </c>
      <c r="J124" s="50">
        <v>494214</v>
      </c>
      <c r="K124" s="50"/>
      <c r="L124" s="50"/>
      <c r="M124" s="50"/>
      <c r="N124" s="50"/>
      <c r="O124" s="50"/>
      <c r="P124" s="62"/>
    </row>
    <row r="125" spans="1:16" ht="15.75">
      <c r="A125" s="61">
        <v>97</v>
      </c>
      <c r="B125" s="49" t="s">
        <v>649</v>
      </c>
      <c r="C125" s="48"/>
      <c r="D125" s="48"/>
      <c r="E125" s="50">
        <v>490852</v>
      </c>
      <c r="F125" s="50"/>
      <c r="G125" s="50"/>
      <c r="H125" s="50"/>
      <c r="I125" s="50">
        <v>292</v>
      </c>
      <c r="J125" s="50">
        <v>490852</v>
      </c>
      <c r="K125" s="50"/>
      <c r="L125" s="50"/>
      <c r="M125" s="50"/>
      <c r="N125" s="50"/>
      <c r="O125" s="50"/>
      <c r="P125" s="62"/>
    </row>
    <row r="126" spans="1:16" ht="15.75">
      <c r="A126" s="61">
        <v>98</v>
      </c>
      <c r="B126" s="49" t="s">
        <v>648</v>
      </c>
      <c r="C126" s="48"/>
      <c r="D126" s="48"/>
      <c r="E126" s="50">
        <v>3663900.1</v>
      </c>
      <c r="F126" s="50"/>
      <c r="G126" s="50"/>
      <c r="H126" s="50"/>
      <c r="I126" s="50">
        <v>960</v>
      </c>
      <c r="J126" s="50">
        <v>1613760</v>
      </c>
      <c r="K126" s="50"/>
      <c r="L126" s="50"/>
      <c r="M126" s="50">
        <v>1875.7</v>
      </c>
      <c r="N126" s="50">
        <v>2050140.1</v>
      </c>
      <c r="O126" s="50"/>
      <c r="P126" s="62"/>
    </row>
    <row r="127" spans="1:16" ht="15.75">
      <c r="A127" s="61">
        <v>99</v>
      </c>
      <c r="B127" s="49" t="s">
        <v>647</v>
      </c>
      <c r="C127" s="48"/>
      <c r="D127" s="48"/>
      <c r="E127" s="50">
        <v>1849100</v>
      </c>
      <c r="F127" s="50"/>
      <c r="G127" s="50"/>
      <c r="H127" s="50"/>
      <c r="I127" s="50">
        <v>1100</v>
      </c>
      <c r="J127" s="50">
        <v>1849100</v>
      </c>
      <c r="K127" s="50"/>
      <c r="L127" s="50"/>
      <c r="M127" s="50"/>
      <c r="N127" s="50"/>
      <c r="O127" s="50"/>
      <c r="P127" s="62"/>
    </row>
    <row r="128" spans="1:16" ht="15.75">
      <c r="A128" s="61">
        <v>100</v>
      </c>
      <c r="B128" s="49" t="s">
        <v>646</v>
      </c>
      <c r="C128" s="48"/>
      <c r="D128" s="48"/>
      <c r="E128" s="50">
        <v>1549882</v>
      </c>
      <c r="F128" s="50"/>
      <c r="G128" s="50"/>
      <c r="H128" s="50"/>
      <c r="I128" s="50">
        <v>922</v>
      </c>
      <c r="J128" s="50">
        <v>1549882</v>
      </c>
      <c r="K128" s="50"/>
      <c r="L128" s="50"/>
      <c r="M128" s="50"/>
      <c r="N128" s="50"/>
      <c r="O128" s="50"/>
      <c r="P128" s="62"/>
    </row>
    <row r="129" spans="1:16" ht="31.5">
      <c r="A129" s="61">
        <v>101</v>
      </c>
      <c r="B129" s="49" t="s">
        <v>645</v>
      </c>
      <c r="C129" s="48"/>
      <c r="D129" s="48"/>
      <c r="E129" s="50">
        <v>1349843</v>
      </c>
      <c r="F129" s="50"/>
      <c r="G129" s="50"/>
      <c r="H129" s="50"/>
      <c r="I129" s="50">
        <v>803</v>
      </c>
      <c r="J129" s="50">
        <v>1349843</v>
      </c>
      <c r="K129" s="50"/>
      <c r="L129" s="50"/>
      <c r="M129" s="50"/>
      <c r="N129" s="50"/>
      <c r="O129" s="50"/>
      <c r="P129" s="62"/>
    </row>
    <row r="130" spans="1:16" ht="15.75">
      <c r="A130" s="61">
        <v>102</v>
      </c>
      <c r="B130" s="49" t="s">
        <v>644</v>
      </c>
      <c r="C130" s="48"/>
      <c r="D130" s="48"/>
      <c r="E130" s="50">
        <v>1620484</v>
      </c>
      <c r="F130" s="50"/>
      <c r="G130" s="50"/>
      <c r="H130" s="50"/>
      <c r="I130" s="50">
        <v>964</v>
      </c>
      <c r="J130" s="50">
        <v>1620484</v>
      </c>
      <c r="K130" s="50"/>
      <c r="L130" s="50"/>
      <c r="M130" s="50"/>
      <c r="N130" s="50"/>
      <c r="O130" s="50"/>
      <c r="P130" s="62"/>
    </row>
    <row r="131" spans="1:16" ht="15.75">
      <c r="A131" s="61">
        <v>103</v>
      </c>
      <c r="B131" s="49" t="s">
        <v>643</v>
      </c>
      <c r="C131" s="48"/>
      <c r="D131" s="48"/>
      <c r="E131" s="50">
        <v>1793575</v>
      </c>
      <c r="F131" s="50"/>
      <c r="G131" s="50"/>
      <c r="H131" s="50"/>
      <c r="I131" s="50">
        <v>925</v>
      </c>
      <c r="J131" s="50">
        <v>1793575</v>
      </c>
      <c r="K131" s="50"/>
      <c r="L131" s="50"/>
      <c r="M131" s="50"/>
      <c r="N131" s="50"/>
      <c r="O131" s="50"/>
      <c r="P131" s="62"/>
    </row>
    <row r="132" spans="1:16" ht="15.75">
      <c r="A132" s="61">
        <v>104</v>
      </c>
      <c r="B132" s="49" t="s">
        <v>653</v>
      </c>
      <c r="C132" s="48"/>
      <c r="D132" s="48"/>
      <c r="E132" s="50">
        <v>1421287</v>
      </c>
      <c r="F132" s="50"/>
      <c r="G132" s="50"/>
      <c r="H132" s="50"/>
      <c r="I132" s="50">
        <v>733</v>
      </c>
      <c r="J132" s="50">
        <v>1421287</v>
      </c>
      <c r="K132" s="50"/>
      <c r="L132" s="50"/>
      <c r="M132" s="50"/>
      <c r="N132" s="50"/>
      <c r="O132" s="50"/>
      <c r="P132" s="62"/>
    </row>
    <row r="133" spans="1:16" s="54" customFormat="1" ht="34.5" customHeight="1">
      <c r="A133" s="444" t="s">
        <v>1550</v>
      </c>
      <c r="B133" s="445"/>
      <c r="C133" s="445"/>
      <c r="D133" s="445"/>
      <c r="E133" s="53">
        <v>15174497.1</v>
      </c>
      <c r="F133" s="53"/>
      <c r="G133" s="53"/>
      <c r="H133" s="53"/>
      <c r="I133" s="53">
        <v>7553</v>
      </c>
      <c r="J133" s="53">
        <v>13124357</v>
      </c>
      <c r="K133" s="53"/>
      <c r="L133" s="53"/>
      <c r="M133" s="53">
        <v>1875.7</v>
      </c>
      <c r="N133" s="53">
        <v>2050140.1</v>
      </c>
      <c r="O133" s="53"/>
      <c r="P133" s="63"/>
    </row>
    <row r="134" spans="1:16" ht="20.25">
      <c r="A134" s="213" t="s">
        <v>1683</v>
      </c>
      <c r="B134" s="75"/>
      <c r="C134" s="74"/>
      <c r="D134" s="75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214"/>
    </row>
    <row r="135" spans="1:16" ht="15.75">
      <c r="A135" s="61">
        <v>105</v>
      </c>
      <c r="B135" s="49" t="s">
        <v>654</v>
      </c>
      <c r="C135" s="48"/>
      <c r="D135" s="48"/>
      <c r="E135" s="50">
        <v>1067114.86</v>
      </c>
      <c r="F135" s="50">
        <v>1067114.86</v>
      </c>
      <c r="G135" s="50"/>
      <c r="H135" s="50"/>
      <c r="I135" s="50"/>
      <c r="J135" s="50"/>
      <c r="K135" s="50"/>
      <c r="L135" s="50"/>
      <c r="M135" s="50"/>
      <c r="N135" s="50"/>
      <c r="O135" s="50"/>
      <c r="P135" s="62"/>
    </row>
    <row r="136" spans="1:16" ht="15.75">
      <c r="A136" s="61">
        <v>106</v>
      </c>
      <c r="B136" s="49" t="s">
        <v>655</v>
      </c>
      <c r="C136" s="48"/>
      <c r="D136" s="48"/>
      <c r="E136" s="50">
        <v>846371.46</v>
      </c>
      <c r="F136" s="50">
        <v>846371.46</v>
      </c>
      <c r="G136" s="50"/>
      <c r="H136" s="50"/>
      <c r="I136" s="50"/>
      <c r="J136" s="50"/>
      <c r="K136" s="50"/>
      <c r="L136" s="50"/>
      <c r="M136" s="50"/>
      <c r="N136" s="50"/>
      <c r="O136" s="50"/>
      <c r="P136" s="62"/>
    </row>
    <row r="137" spans="1:16" ht="15.75">
      <c r="A137" s="61">
        <v>107</v>
      </c>
      <c r="B137" s="49" t="s">
        <v>656</v>
      </c>
      <c r="C137" s="48"/>
      <c r="D137" s="48"/>
      <c r="E137" s="50">
        <v>985502.02</v>
      </c>
      <c r="F137" s="50">
        <v>985502.02</v>
      </c>
      <c r="G137" s="50"/>
      <c r="H137" s="50"/>
      <c r="I137" s="50"/>
      <c r="J137" s="50"/>
      <c r="K137" s="50"/>
      <c r="L137" s="50"/>
      <c r="M137" s="50"/>
      <c r="N137" s="50"/>
      <c r="O137" s="50"/>
      <c r="P137" s="62"/>
    </row>
    <row r="138" spans="1:16" ht="15.75">
      <c r="A138" s="61">
        <v>108</v>
      </c>
      <c r="B138" s="49" t="s">
        <v>657</v>
      </c>
      <c r="C138" s="48"/>
      <c r="D138" s="48"/>
      <c r="E138" s="50">
        <v>1067114.86</v>
      </c>
      <c r="F138" s="50">
        <v>1067114.86</v>
      </c>
      <c r="G138" s="50"/>
      <c r="H138" s="50"/>
      <c r="I138" s="50"/>
      <c r="J138" s="50"/>
      <c r="K138" s="50"/>
      <c r="L138" s="50"/>
      <c r="M138" s="50"/>
      <c r="N138" s="50"/>
      <c r="O138" s="50"/>
      <c r="P138" s="62"/>
    </row>
    <row r="139" spans="1:16" ht="15.75">
      <c r="A139" s="61">
        <v>109</v>
      </c>
      <c r="B139" s="49" t="s">
        <v>658</v>
      </c>
      <c r="C139" s="48"/>
      <c r="D139" s="48"/>
      <c r="E139" s="50">
        <v>1067114.86</v>
      </c>
      <c r="F139" s="50">
        <v>1067114.86</v>
      </c>
      <c r="G139" s="50"/>
      <c r="H139" s="50"/>
      <c r="I139" s="50"/>
      <c r="J139" s="50"/>
      <c r="K139" s="50"/>
      <c r="L139" s="50"/>
      <c r="M139" s="50"/>
      <c r="N139" s="50"/>
      <c r="O139" s="50"/>
      <c r="P139" s="62"/>
    </row>
    <row r="140" spans="1:16" ht="15.75">
      <c r="A140" s="61">
        <v>110</v>
      </c>
      <c r="B140" s="49" t="s">
        <v>659</v>
      </c>
      <c r="C140" s="48"/>
      <c r="D140" s="48"/>
      <c r="E140" s="50">
        <v>410053.21</v>
      </c>
      <c r="F140" s="50">
        <v>410053.21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62"/>
    </row>
    <row r="141" spans="1:16" s="54" customFormat="1" ht="34.5" customHeight="1">
      <c r="A141" s="442" t="s">
        <v>1550</v>
      </c>
      <c r="B141" s="443"/>
      <c r="C141" s="443"/>
      <c r="D141" s="443"/>
      <c r="E141" s="64">
        <v>5443271.2700000005</v>
      </c>
      <c r="F141" s="64">
        <v>5443271.2700000005</v>
      </c>
      <c r="G141" s="64"/>
      <c r="H141" s="64"/>
      <c r="I141" s="64"/>
      <c r="J141" s="64"/>
      <c r="K141" s="64"/>
      <c r="L141" s="64"/>
      <c r="M141" s="64"/>
      <c r="N141" s="64"/>
      <c r="O141" s="64"/>
      <c r="P141" s="65"/>
    </row>
    <row r="142" spans="1:16" s="54" customFormat="1" ht="18.75">
      <c r="A142" s="169"/>
      <c r="B142" s="169"/>
      <c r="C142" s="169"/>
      <c r="D142" s="169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</row>
    <row r="143" spans="1:23" s="28" customFormat="1" ht="39" customHeight="1">
      <c r="A143" s="441" t="s">
        <v>668</v>
      </c>
      <c r="B143" s="441"/>
      <c r="C143" s="441"/>
      <c r="D143" s="441"/>
      <c r="E143" s="441"/>
      <c r="F143" s="441"/>
      <c r="G143" s="441"/>
      <c r="H143" s="160"/>
      <c r="I143" s="160"/>
      <c r="J143" s="160"/>
      <c r="K143" s="161"/>
      <c r="L143" s="161"/>
      <c r="M143" s="161"/>
      <c r="N143" s="160"/>
      <c r="O143" s="161"/>
      <c r="P143" s="162"/>
      <c r="Q143" s="163"/>
      <c r="R143" s="163"/>
      <c r="S143" s="163"/>
      <c r="T143" s="162"/>
      <c r="U143" s="162"/>
      <c r="V143" s="162"/>
      <c r="W143" s="27"/>
    </row>
    <row r="144" spans="1:5" ht="12.75" customHeight="1">
      <c r="A144" s="441" t="s">
        <v>1731</v>
      </c>
      <c r="B144" s="441"/>
      <c r="C144" s="441"/>
      <c r="D144" s="441"/>
      <c r="E144" s="441"/>
    </row>
    <row r="145" spans="1:5" ht="12.75" customHeight="1">
      <c r="A145" s="441" t="s">
        <v>1745</v>
      </c>
      <c r="B145" s="441"/>
      <c r="C145" s="441"/>
      <c r="D145" s="157"/>
      <c r="E145" s="157"/>
    </row>
    <row r="146" spans="1:5" ht="12.75" customHeight="1">
      <c r="A146" s="441" t="s">
        <v>1738</v>
      </c>
      <c r="B146" s="441"/>
      <c r="C146" s="441"/>
      <c r="D146" s="441"/>
      <c r="E146" s="441"/>
    </row>
    <row r="147" spans="1:5" ht="12.75" customHeight="1">
      <c r="A147" s="441" t="s">
        <v>1740</v>
      </c>
      <c r="B147" s="441"/>
      <c r="C147" s="441"/>
      <c r="D147" s="441"/>
      <c r="E147" s="441"/>
    </row>
    <row r="148" spans="1:5" ht="12.75" customHeight="1">
      <c r="A148" s="441" t="s">
        <v>1739</v>
      </c>
      <c r="B148" s="441"/>
      <c r="C148" s="441"/>
      <c r="D148" s="441"/>
      <c r="E148" s="441"/>
    </row>
    <row r="149" spans="1:5" ht="12.75" customHeight="1">
      <c r="A149" s="441" t="s">
        <v>1741</v>
      </c>
      <c r="B149" s="441"/>
      <c r="C149" s="441"/>
      <c r="D149" s="441"/>
      <c r="E149" s="441"/>
    </row>
    <row r="150" spans="1:5" ht="12.75" customHeight="1">
      <c r="A150" s="441" t="s">
        <v>1742</v>
      </c>
      <c r="B150" s="441"/>
      <c r="C150" s="441"/>
      <c r="D150" s="441"/>
      <c r="E150" s="441"/>
    </row>
  </sheetData>
  <sheetProtection/>
  <autoFilter ref="A6:P141"/>
  <mergeCells count="36">
    <mergeCell ref="A143:G143"/>
    <mergeCell ref="A148:E148"/>
    <mergeCell ref="A149:E149"/>
    <mergeCell ref="E3:E4"/>
    <mergeCell ref="F3:P3"/>
    <mergeCell ref="A144:E144"/>
    <mergeCell ref="A146:E146"/>
    <mergeCell ref="A147:E147"/>
    <mergeCell ref="I4:J4"/>
    <mergeCell ref="K4:L4"/>
    <mergeCell ref="A150:E150"/>
    <mergeCell ref="A145:C145"/>
    <mergeCell ref="F1:I1"/>
    <mergeCell ref="O1:P1"/>
    <mergeCell ref="A2:P2"/>
    <mergeCell ref="A3:A5"/>
    <mergeCell ref="B3:B5"/>
    <mergeCell ref="C3:D3"/>
    <mergeCell ref="M4:N4"/>
    <mergeCell ref="O4:P4"/>
    <mergeCell ref="A7:D7"/>
    <mergeCell ref="A100:D100"/>
    <mergeCell ref="A105:D105"/>
    <mergeCell ref="C4:C5"/>
    <mergeCell ref="D4:D5"/>
    <mergeCell ref="A95:D95"/>
    <mergeCell ref="G4:H4"/>
    <mergeCell ref="A120:D120"/>
    <mergeCell ref="A133:D133"/>
    <mergeCell ref="A141:D141"/>
    <mergeCell ref="A31:D31"/>
    <mergeCell ref="A65:D65"/>
    <mergeCell ref="A70:D70"/>
    <mergeCell ref="A75:D75"/>
    <mergeCell ref="A83:D83"/>
    <mergeCell ref="A25:D25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8" scale="47" r:id="rId1"/>
  <headerFooter alignWithMargins="0">
    <oddHeader>&amp;C&amp;18&amp;P+57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view="pageBreakPreview" zoomScale="70" zoomScaleSheetLayoutView="70" workbookViewId="0" topLeftCell="A1">
      <selection activeCell="A1" sqref="A1:N1"/>
    </sheetView>
  </sheetViews>
  <sheetFormatPr defaultColWidth="9.140625" defaultRowHeight="15"/>
  <cols>
    <col min="1" max="1" width="4.140625" style="141" customWidth="1"/>
    <col min="2" max="2" width="84.8515625" style="154" customWidth="1"/>
    <col min="3" max="3" width="16.57421875" style="141" customWidth="1"/>
    <col min="4" max="4" width="22.421875" style="141" customWidth="1"/>
    <col min="5" max="12" width="9.8515625" style="141" customWidth="1"/>
    <col min="13" max="14" width="23.7109375" style="141" customWidth="1"/>
    <col min="15" max="16384" width="9.140625" style="141" customWidth="1"/>
  </cols>
  <sheetData>
    <row r="1" spans="1:256" ht="103.5" customHeight="1">
      <c r="A1" s="547" t="s">
        <v>662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9"/>
      <c r="P1" s="9"/>
      <c r="Q1" s="4"/>
      <c r="R1" s="4"/>
      <c r="S1" s="4"/>
      <c r="T1" s="4"/>
      <c r="U1" s="4"/>
      <c r="V1" s="4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</row>
    <row r="2" spans="1:14" ht="15.75">
      <c r="A2" s="548" t="s">
        <v>1565</v>
      </c>
      <c r="B2" s="551" t="s">
        <v>1705</v>
      </c>
      <c r="C2" s="552" t="s">
        <v>1525</v>
      </c>
      <c r="D2" s="552" t="s">
        <v>663</v>
      </c>
      <c r="E2" s="551" t="s">
        <v>1706</v>
      </c>
      <c r="F2" s="551"/>
      <c r="G2" s="551"/>
      <c r="H2" s="551"/>
      <c r="I2" s="551"/>
      <c r="J2" s="551" t="s">
        <v>1528</v>
      </c>
      <c r="K2" s="551"/>
      <c r="L2" s="551"/>
      <c r="M2" s="551"/>
      <c r="N2" s="551"/>
    </row>
    <row r="3" spans="1:14" ht="102" customHeight="1">
      <c r="A3" s="549"/>
      <c r="B3" s="551"/>
      <c r="C3" s="552"/>
      <c r="D3" s="552"/>
      <c r="E3" s="142" t="s">
        <v>1707</v>
      </c>
      <c r="F3" s="142" t="s">
        <v>1708</v>
      </c>
      <c r="G3" s="142" t="s">
        <v>1709</v>
      </c>
      <c r="H3" s="142" t="s">
        <v>1710</v>
      </c>
      <c r="I3" s="142" t="s">
        <v>1534</v>
      </c>
      <c r="J3" s="142" t="s">
        <v>1707</v>
      </c>
      <c r="K3" s="142" t="s">
        <v>1708</v>
      </c>
      <c r="L3" s="142" t="s">
        <v>1709</v>
      </c>
      <c r="M3" s="142" t="s">
        <v>1710</v>
      </c>
      <c r="N3" s="142" t="s">
        <v>1534</v>
      </c>
    </row>
    <row r="4" spans="1:14" ht="15.75">
      <c r="A4" s="550"/>
      <c r="B4" s="551"/>
      <c r="C4" s="143" t="s">
        <v>1604</v>
      </c>
      <c r="D4" s="144" t="s">
        <v>1543</v>
      </c>
      <c r="E4" s="144" t="s">
        <v>1603</v>
      </c>
      <c r="F4" s="144" t="s">
        <v>1603</v>
      </c>
      <c r="G4" s="144" t="s">
        <v>1603</v>
      </c>
      <c r="H4" s="144" t="s">
        <v>1603</v>
      </c>
      <c r="I4" s="144" t="s">
        <v>1603</v>
      </c>
      <c r="J4" s="144" t="s">
        <v>1544</v>
      </c>
      <c r="K4" s="144" t="s">
        <v>1544</v>
      </c>
      <c r="L4" s="144" t="s">
        <v>1544</v>
      </c>
      <c r="M4" s="144" t="s">
        <v>1544</v>
      </c>
      <c r="N4" s="144" t="s">
        <v>1544</v>
      </c>
    </row>
    <row r="5" spans="1:14" ht="15.75">
      <c r="A5" s="144">
        <v>1</v>
      </c>
      <c r="B5" s="142">
        <v>2</v>
      </c>
      <c r="C5" s="144">
        <v>3</v>
      </c>
      <c r="D5" s="142">
        <v>4</v>
      </c>
      <c r="E5" s="144">
        <v>5</v>
      </c>
      <c r="F5" s="142">
        <v>6</v>
      </c>
      <c r="G5" s="144">
        <v>7</v>
      </c>
      <c r="H5" s="142">
        <v>8</v>
      </c>
      <c r="I5" s="144">
        <v>9</v>
      </c>
      <c r="J5" s="142">
        <v>10</v>
      </c>
      <c r="K5" s="144">
        <v>11</v>
      </c>
      <c r="L5" s="142">
        <v>12</v>
      </c>
      <c r="M5" s="144">
        <v>13</v>
      </c>
      <c r="N5" s="142">
        <v>14</v>
      </c>
    </row>
    <row r="6" spans="1:14" ht="18.75">
      <c r="A6" s="545" t="s">
        <v>1546</v>
      </c>
      <c r="B6" s="546"/>
      <c r="C6" s="215">
        <f>SUM(C7:C18)</f>
        <v>414578.1</v>
      </c>
      <c r="D6" s="216">
        <f aca="true" t="shared" si="0" ref="D6:N6">SUM(D7:D18)</f>
        <v>16985</v>
      </c>
      <c r="E6" s="215"/>
      <c r="F6" s="215"/>
      <c r="G6" s="215"/>
      <c r="H6" s="216">
        <f t="shared" si="0"/>
        <v>110</v>
      </c>
      <c r="I6" s="216">
        <f t="shared" si="0"/>
        <v>110</v>
      </c>
      <c r="J6" s="215"/>
      <c r="K6" s="215"/>
      <c r="L6" s="215"/>
      <c r="M6" s="215">
        <f t="shared" si="0"/>
        <v>170336115.82999998</v>
      </c>
      <c r="N6" s="217">
        <f t="shared" si="0"/>
        <v>170336115.82999998</v>
      </c>
    </row>
    <row r="7" spans="1:256" ht="27.75" customHeight="1">
      <c r="A7" s="147">
        <v>1</v>
      </c>
      <c r="B7" s="148" t="s">
        <v>1711</v>
      </c>
      <c r="C7" s="145">
        <v>108921</v>
      </c>
      <c r="D7" s="146">
        <v>4199</v>
      </c>
      <c r="E7" s="147"/>
      <c r="F7" s="147"/>
      <c r="G7" s="147"/>
      <c r="H7" s="149">
        <v>16</v>
      </c>
      <c r="I7" s="149">
        <v>16</v>
      </c>
      <c r="J7" s="147"/>
      <c r="K7" s="147"/>
      <c r="L7" s="147"/>
      <c r="M7" s="145">
        <v>45459796.599999994</v>
      </c>
      <c r="N7" s="218">
        <v>45459796.599999994</v>
      </c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  <c r="IQ7" s="150"/>
      <c r="IR7" s="150"/>
      <c r="IS7" s="150"/>
      <c r="IT7" s="150"/>
      <c r="IU7" s="150"/>
      <c r="IV7" s="150"/>
    </row>
    <row r="8" spans="1:256" ht="27.75" customHeight="1">
      <c r="A8" s="147">
        <v>2</v>
      </c>
      <c r="B8" s="151" t="s">
        <v>1712</v>
      </c>
      <c r="C8" s="145">
        <v>23835</v>
      </c>
      <c r="D8" s="146">
        <v>810</v>
      </c>
      <c r="E8" s="152"/>
      <c r="F8" s="152"/>
      <c r="G8" s="152"/>
      <c r="H8" s="149">
        <v>4</v>
      </c>
      <c r="I8" s="149">
        <v>4</v>
      </c>
      <c r="J8" s="152"/>
      <c r="K8" s="152"/>
      <c r="L8" s="152"/>
      <c r="M8" s="145">
        <v>14976713.46</v>
      </c>
      <c r="N8" s="218">
        <v>14976713.46</v>
      </c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  <c r="IT8" s="153"/>
      <c r="IU8" s="153"/>
      <c r="IV8" s="153"/>
    </row>
    <row r="9" spans="1:256" ht="27.75" customHeight="1">
      <c r="A9" s="147">
        <v>3</v>
      </c>
      <c r="B9" s="151" t="s">
        <v>1713</v>
      </c>
      <c r="C9" s="145">
        <v>114254.1</v>
      </c>
      <c r="D9" s="146">
        <v>4450</v>
      </c>
      <c r="E9" s="147"/>
      <c r="F9" s="147"/>
      <c r="G9" s="147"/>
      <c r="H9" s="149">
        <v>32</v>
      </c>
      <c r="I9" s="149">
        <v>32</v>
      </c>
      <c r="J9" s="147"/>
      <c r="K9" s="147"/>
      <c r="L9" s="147"/>
      <c r="M9" s="145">
        <v>41614163.60000001</v>
      </c>
      <c r="N9" s="218">
        <v>41614163.60000001</v>
      </c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  <c r="IR9" s="150"/>
      <c r="IS9" s="150"/>
      <c r="IT9" s="150"/>
      <c r="IU9" s="150"/>
      <c r="IV9" s="150"/>
    </row>
    <row r="10" spans="1:256" ht="27.75" customHeight="1">
      <c r="A10" s="147">
        <v>4</v>
      </c>
      <c r="B10" s="151" t="s">
        <v>1714</v>
      </c>
      <c r="C10" s="145">
        <v>3231</v>
      </c>
      <c r="D10" s="146">
        <v>83</v>
      </c>
      <c r="E10" s="147"/>
      <c r="F10" s="147"/>
      <c r="G10" s="147"/>
      <c r="H10" s="149">
        <v>3</v>
      </c>
      <c r="I10" s="149">
        <v>3</v>
      </c>
      <c r="J10" s="147"/>
      <c r="K10" s="147"/>
      <c r="L10" s="147"/>
      <c r="M10" s="145">
        <v>3664710</v>
      </c>
      <c r="N10" s="218">
        <v>3664710</v>
      </c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  <c r="IN10" s="150"/>
      <c r="IO10" s="150"/>
      <c r="IP10" s="150"/>
      <c r="IQ10" s="150"/>
      <c r="IR10" s="150"/>
      <c r="IS10" s="150"/>
      <c r="IT10" s="150"/>
      <c r="IU10" s="150"/>
      <c r="IV10" s="150"/>
    </row>
    <row r="11" spans="1:256" ht="27.75" customHeight="1">
      <c r="A11" s="147">
        <v>5</v>
      </c>
      <c r="B11" s="151" t="s">
        <v>1715</v>
      </c>
      <c r="C11" s="145">
        <v>5647</v>
      </c>
      <c r="D11" s="146">
        <v>208</v>
      </c>
      <c r="E11" s="147"/>
      <c r="F11" s="147"/>
      <c r="G11" s="147"/>
      <c r="H11" s="149">
        <v>3</v>
      </c>
      <c r="I11" s="149">
        <v>3</v>
      </c>
      <c r="J11" s="147"/>
      <c r="K11" s="147"/>
      <c r="L11" s="147"/>
      <c r="M11" s="145">
        <v>2527200</v>
      </c>
      <c r="N11" s="218">
        <v>2527200</v>
      </c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  <c r="IR11" s="150"/>
      <c r="IS11" s="150"/>
      <c r="IT11" s="150"/>
      <c r="IU11" s="150"/>
      <c r="IV11" s="150"/>
    </row>
    <row r="12" spans="1:256" ht="27.75" customHeight="1">
      <c r="A12" s="147">
        <v>6</v>
      </c>
      <c r="B12" s="151" t="s">
        <v>1716</v>
      </c>
      <c r="C12" s="145">
        <v>8908</v>
      </c>
      <c r="D12" s="146">
        <v>332</v>
      </c>
      <c r="E12" s="147"/>
      <c r="F12" s="147"/>
      <c r="G12" s="147"/>
      <c r="H12" s="149">
        <v>6</v>
      </c>
      <c r="I12" s="149">
        <v>6</v>
      </c>
      <c r="J12" s="147"/>
      <c r="K12" s="147"/>
      <c r="L12" s="147"/>
      <c r="M12" s="145">
        <v>6042154</v>
      </c>
      <c r="N12" s="218">
        <v>6042154</v>
      </c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50"/>
      <c r="IJ12" s="150"/>
      <c r="IK12" s="150"/>
      <c r="IL12" s="150"/>
      <c r="IM12" s="150"/>
      <c r="IN12" s="150"/>
      <c r="IO12" s="150"/>
      <c r="IP12" s="150"/>
      <c r="IQ12" s="150"/>
      <c r="IR12" s="150"/>
      <c r="IS12" s="150"/>
      <c r="IT12" s="150"/>
      <c r="IU12" s="150"/>
      <c r="IV12" s="150"/>
    </row>
    <row r="13" spans="1:256" ht="27.75" customHeight="1">
      <c r="A13" s="147">
        <v>7</v>
      </c>
      <c r="B13" s="151" t="s">
        <v>1717</v>
      </c>
      <c r="C13" s="145">
        <v>9859</v>
      </c>
      <c r="D13" s="146">
        <v>411</v>
      </c>
      <c r="E13" s="147"/>
      <c r="F13" s="147"/>
      <c r="G13" s="147"/>
      <c r="H13" s="149">
        <v>10</v>
      </c>
      <c r="I13" s="149">
        <v>10</v>
      </c>
      <c r="J13" s="147"/>
      <c r="K13" s="147"/>
      <c r="L13" s="147"/>
      <c r="M13" s="145">
        <v>7381575</v>
      </c>
      <c r="N13" s="218">
        <v>7381575</v>
      </c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  <c r="IR13" s="150"/>
      <c r="IS13" s="150"/>
      <c r="IT13" s="150"/>
      <c r="IU13" s="150"/>
      <c r="IV13" s="150"/>
    </row>
    <row r="14" spans="1:256" ht="27.75" customHeight="1">
      <c r="A14" s="147">
        <v>8</v>
      </c>
      <c r="B14" s="151" t="s">
        <v>1718</v>
      </c>
      <c r="C14" s="145">
        <v>7964</v>
      </c>
      <c r="D14" s="146">
        <v>300</v>
      </c>
      <c r="E14" s="147"/>
      <c r="F14" s="147"/>
      <c r="G14" s="147"/>
      <c r="H14" s="149">
        <v>3</v>
      </c>
      <c r="I14" s="149">
        <v>3</v>
      </c>
      <c r="J14" s="147"/>
      <c r="K14" s="147"/>
      <c r="L14" s="147"/>
      <c r="M14" s="145">
        <v>3573133.6</v>
      </c>
      <c r="N14" s="218">
        <v>3573133.6</v>
      </c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  <c r="IL14" s="150"/>
      <c r="IM14" s="150"/>
      <c r="IN14" s="150"/>
      <c r="IO14" s="150"/>
      <c r="IP14" s="150"/>
      <c r="IQ14" s="150"/>
      <c r="IR14" s="150"/>
      <c r="IS14" s="150"/>
      <c r="IT14" s="150"/>
      <c r="IU14" s="150"/>
      <c r="IV14" s="150"/>
    </row>
    <row r="15" spans="1:256" ht="27.75" customHeight="1">
      <c r="A15" s="147">
        <v>9</v>
      </c>
      <c r="B15" s="151" t="s">
        <v>1719</v>
      </c>
      <c r="C15" s="145">
        <v>4007</v>
      </c>
      <c r="D15" s="146">
        <v>109</v>
      </c>
      <c r="E15" s="147"/>
      <c r="F15" s="147"/>
      <c r="G15" s="147"/>
      <c r="H15" s="149">
        <v>3</v>
      </c>
      <c r="I15" s="149">
        <v>3</v>
      </c>
      <c r="J15" s="147"/>
      <c r="K15" s="147"/>
      <c r="L15" s="147"/>
      <c r="M15" s="145">
        <v>1808083.5999999999</v>
      </c>
      <c r="N15" s="218">
        <v>1808083.5999999999</v>
      </c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  <c r="IQ15" s="150"/>
      <c r="IR15" s="150"/>
      <c r="IS15" s="150"/>
      <c r="IT15" s="150"/>
      <c r="IU15" s="150"/>
      <c r="IV15" s="150"/>
    </row>
    <row r="16" spans="1:256" ht="27.75" customHeight="1">
      <c r="A16" s="147">
        <v>10</v>
      </c>
      <c r="B16" s="151" t="s">
        <v>1720</v>
      </c>
      <c r="C16" s="145">
        <v>84063</v>
      </c>
      <c r="D16" s="146">
        <v>3944</v>
      </c>
      <c r="E16" s="147"/>
      <c r="F16" s="147"/>
      <c r="G16" s="147"/>
      <c r="H16" s="149">
        <v>13</v>
      </c>
      <c r="I16" s="149">
        <v>13</v>
      </c>
      <c r="J16" s="147"/>
      <c r="K16" s="147"/>
      <c r="L16" s="147"/>
      <c r="M16" s="145">
        <v>22670817.599999998</v>
      </c>
      <c r="N16" s="218">
        <v>22670817.599999998</v>
      </c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0"/>
      <c r="EF16" s="150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  <c r="IR16" s="150"/>
      <c r="IS16" s="150"/>
      <c r="IT16" s="150"/>
      <c r="IU16" s="150"/>
      <c r="IV16" s="150"/>
    </row>
    <row r="17" spans="1:256" ht="27.75" customHeight="1">
      <c r="A17" s="147">
        <v>11</v>
      </c>
      <c r="B17" s="151" t="s">
        <v>1721</v>
      </c>
      <c r="C17" s="145">
        <v>23925</v>
      </c>
      <c r="D17" s="146">
        <v>1365</v>
      </c>
      <c r="E17" s="147"/>
      <c r="F17" s="147"/>
      <c r="G17" s="147"/>
      <c r="H17" s="149">
        <v>11</v>
      </c>
      <c r="I17" s="149">
        <v>11</v>
      </c>
      <c r="J17" s="147"/>
      <c r="K17" s="147"/>
      <c r="L17" s="147"/>
      <c r="M17" s="145">
        <v>15174497.1</v>
      </c>
      <c r="N17" s="218">
        <v>15174497.1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  <c r="IP17" s="150"/>
      <c r="IQ17" s="150"/>
      <c r="IR17" s="150"/>
      <c r="IS17" s="150"/>
      <c r="IT17" s="150"/>
      <c r="IU17" s="150"/>
      <c r="IV17" s="150"/>
    </row>
    <row r="18" spans="1:256" ht="27.75" customHeight="1">
      <c r="A18" s="147">
        <v>12</v>
      </c>
      <c r="B18" s="151" t="s">
        <v>1722</v>
      </c>
      <c r="C18" s="219">
        <v>19964</v>
      </c>
      <c r="D18" s="220">
        <v>774</v>
      </c>
      <c r="E18" s="147"/>
      <c r="F18" s="147"/>
      <c r="G18" s="147"/>
      <c r="H18" s="149">
        <v>6</v>
      </c>
      <c r="I18" s="149">
        <v>6</v>
      </c>
      <c r="J18" s="147"/>
      <c r="K18" s="147"/>
      <c r="L18" s="147"/>
      <c r="M18" s="219">
        <v>5443271.2700000005</v>
      </c>
      <c r="N18" s="221">
        <v>5443271.2700000005</v>
      </c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  <c r="IL18" s="150"/>
      <c r="IM18" s="150"/>
      <c r="IN18" s="150"/>
      <c r="IO18" s="150"/>
      <c r="IP18" s="150"/>
      <c r="IQ18" s="150"/>
      <c r="IR18" s="150"/>
      <c r="IS18" s="150"/>
      <c r="IT18" s="150"/>
      <c r="IU18" s="150"/>
      <c r="IV18" s="150"/>
    </row>
  </sheetData>
  <sheetProtection/>
  <mergeCells count="8">
    <mergeCell ref="A6:B6"/>
    <mergeCell ref="A1:N1"/>
    <mergeCell ref="A2:A4"/>
    <mergeCell ref="B2:B4"/>
    <mergeCell ref="C2:C3"/>
    <mergeCell ref="D2:D3"/>
    <mergeCell ref="E2:I2"/>
    <mergeCell ref="J2:N2"/>
  </mergeCells>
  <printOptions/>
  <pageMargins left="0.7" right="0.7" top="0.75" bottom="0.75" header="0.3" footer="0.3"/>
  <pageSetup fitToHeight="1" fitToWidth="1" horizontalDpi="600" verticalDpi="600" orientation="landscape" paperSize="8" scale="51" r:id="rId1"/>
  <headerFooter>
    <oddHeader>&amp;C&amp;18&amp;P+60
</oddHeader>
  </headerFooter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82" t="s">
        <v>2082</v>
      </c>
      <c r="C1" s="382"/>
      <c r="D1" s="386"/>
      <c r="E1" s="386"/>
      <c r="F1" s="386"/>
    </row>
    <row r="2" spans="2:6" ht="15">
      <c r="B2" s="382" t="s">
        <v>2083</v>
      </c>
      <c r="C2" s="382"/>
      <c r="D2" s="386"/>
      <c r="E2" s="386"/>
      <c r="F2" s="386"/>
    </row>
    <row r="3" spans="2:6" ht="15">
      <c r="B3" s="383"/>
      <c r="C3" s="383"/>
      <c r="D3" s="387"/>
      <c r="E3" s="387"/>
      <c r="F3" s="387"/>
    </row>
    <row r="4" spans="2:6" ht="60">
      <c r="B4" s="383" t="s">
        <v>2084</v>
      </c>
      <c r="C4" s="383"/>
      <c r="D4" s="387"/>
      <c r="E4" s="387"/>
      <c r="F4" s="387"/>
    </row>
    <row r="5" spans="2:6" ht="15">
      <c r="B5" s="383"/>
      <c r="C5" s="383"/>
      <c r="D5" s="387"/>
      <c r="E5" s="387"/>
      <c r="F5" s="387"/>
    </row>
    <row r="6" spans="2:6" ht="30">
      <c r="B6" s="382" t="s">
        <v>2085</v>
      </c>
      <c r="C6" s="382"/>
      <c r="D6" s="386"/>
      <c r="E6" s="386" t="s">
        <v>2086</v>
      </c>
      <c r="F6" s="386" t="s">
        <v>2087</v>
      </c>
    </row>
    <row r="7" spans="2:6" ht="15.75" thickBot="1">
      <c r="B7" s="383"/>
      <c r="C7" s="383"/>
      <c r="D7" s="387"/>
      <c r="E7" s="387"/>
      <c r="F7" s="387"/>
    </row>
    <row r="8" spans="2:6" ht="45.75" thickBot="1">
      <c r="B8" s="384" t="s">
        <v>2088</v>
      </c>
      <c r="C8" s="385"/>
      <c r="D8" s="388"/>
      <c r="E8" s="388">
        <v>1</v>
      </c>
      <c r="F8" s="389" t="s">
        <v>2089</v>
      </c>
    </row>
    <row r="9" spans="2:6" ht="15">
      <c r="B9" s="383"/>
      <c r="C9" s="383"/>
      <c r="D9" s="387"/>
      <c r="E9" s="387"/>
      <c r="F9" s="387"/>
    </row>
    <row r="10" spans="2:6" ht="15">
      <c r="B10" s="383"/>
      <c r="C10" s="383"/>
      <c r="D10" s="387"/>
      <c r="E10" s="387"/>
      <c r="F10" s="3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ÐÐ½Ð´Ñ€ÐµÐ¹</dc:creator>
  <cp:keywords/>
  <dc:description/>
  <cp:lastModifiedBy>Юля</cp:lastModifiedBy>
  <cp:lastPrinted>2014-06-26T10:42:01Z</cp:lastPrinted>
  <dcterms:created xsi:type="dcterms:W3CDTF">2013-12-11T17:09:04Z</dcterms:created>
  <dcterms:modified xsi:type="dcterms:W3CDTF">2014-07-22T11:51:06Z</dcterms:modified>
  <cp:category/>
  <cp:version/>
  <cp:contentType/>
  <cp:contentStatus/>
</cp:coreProperties>
</file>